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v.bosquet\Desktop\dossiers a traiter\25020 équipement industriel BLG\2 - DCE ESID\DCE - VERSION INITIALE\corrigé SAM\"/>
    </mc:Choice>
  </mc:AlternateContent>
  <bookViews>
    <workbookView xWindow="-120" yWindow="-120" windowWidth="28920" windowHeight="13260" tabRatio="896" firstSheet="1" activeTab="1"/>
  </bookViews>
  <sheets>
    <sheet name="PAGE DE GARDE BPU" sheetId="10" r:id="rId1"/>
    <sheet name=" BPU dispositions générales" sheetId="15" r:id="rId2"/>
    <sheet name=" BPU air comprimé" sheetId="12" r:id="rId3"/>
    <sheet name="BPU porte et portails" sheetId="13" r:id="rId4"/>
    <sheet name="BPU Levage" sheetId="14" r:id="rId5"/>
    <sheet name="PAGE DE GARDE DQE" sheetId="8" r:id="rId6"/>
    <sheet name=" DQE dispositions générales " sheetId="16" r:id="rId7"/>
    <sheet name=" DQE air comprimé " sheetId="17" r:id="rId8"/>
    <sheet name="DQE porte et portails " sheetId="18" r:id="rId9"/>
    <sheet name="DQE Levage " sheetId="19" r:id="rId10"/>
    <sheet name="Fiche récap DQE" sheetId="20" r:id="rId11"/>
  </sheets>
  <definedNames>
    <definedName name="_xlnm._FilterDatabase" localSheetId="2" hidden="1">' BPU air comprimé'!#REF!</definedName>
    <definedName name="_xlnm._FilterDatabase" localSheetId="1" hidden="1">' BPU dispositions générales'!#REF!</definedName>
    <definedName name="_xlnm._FilterDatabase" localSheetId="7" hidden="1">' DQE air comprimé '!#REF!</definedName>
    <definedName name="_xlnm._FilterDatabase" localSheetId="6" hidden="1">' DQE dispositions générales '!#REF!</definedName>
    <definedName name="_xlnm._FilterDatabase" localSheetId="0" hidden="1">'PAGE DE GARDE BPU'!#REF!</definedName>
    <definedName name="_xlnm._FilterDatabase" localSheetId="5" hidden="1">'PAGE DE GARDE DQE'!#REF!</definedName>
    <definedName name="_xlnm.Print_Area" localSheetId="2">' BPU air comprimé'!#REF!</definedName>
    <definedName name="_xlnm.Print_Area" localSheetId="1">' BPU dispositions générales'!#REF!</definedName>
    <definedName name="_xlnm.Print_Area" localSheetId="7">' DQE air comprimé '!#REF!</definedName>
    <definedName name="_xlnm.Print_Area" localSheetId="6">' DQE dispositions générales '!#REF!</definedName>
    <definedName name="_xlnm.Print_Area" localSheetId="4">'BPU Levage'!$A$1:$D$65</definedName>
    <definedName name="_xlnm.Print_Area" localSheetId="9">'DQE Levage '!$A$1:$F$66</definedName>
    <definedName name="_xlnm.Print_Area" localSheetId="0">'PAGE DE GARDE BPU'!$A$1:$K$54</definedName>
    <definedName name="_xlnm.Print_Area" localSheetId="5">'PAGE DE GARDE DQE'!$A$1:$K$54</definedName>
  </definedNames>
  <calcPr calcId="162913"/>
</workbook>
</file>

<file path=xl/calcChain.xml><?xml version="1.0" encoding="utf-8"?>
<calcChain xmlns="http://schemas.openxmlformats.org/spreadsheetml/2006/main">
  <c r="F64" i="19" l="1"/>
  <c r="B6" i="20" l="1"/>
  <c r="C6" i="20" s="1"/>
  <c r="D6" i="20" s="1"/>
  <c r="F156" i="18"/>
  <c r="B5" i="20" s="1"/>
  <c r="C5" i="20" s="1"/>
  <c r="D5" i="20" s="1"/>
  <c r="F58" i="17"/>
  <c r="F59" i="17" s="1"/>
  <c r="F60" i="17" s="1"/>
  <c r="F47" i="16"/>
  <c r="B3" i="20" s="1"/>
  <c r="B4" i="20" l="1"/>
  <c r="C4" i="20" s="1"/>
  <c r="D4" i="20" s="1"/>
  <c r="C3" i="20"/>
  <c r="D3" i="20" s="1"/>
  <c r="B7" i="20"/>
  <c r="C7" i="20" s="1"/>
  <c r="D7" i="20" s="1"/>
  <c r="F65" i="19"/>
  <c r="F66" i="19" s="1"/>
  <c r="F157" i="18"/>
  <c r="F158" i="18" s="1"/>
  <c r="F48" i="16"/>
  <c r="F49" i="16" s="1"/>
</calcChain>
</file>

<file path=xl/sharedStrings.xml><?xml version="1.0" encoding="utf-8"?>
<sst xmlns="http://schemas.openxmlformats.org/spreadsheetml/2006/main" count="1146" uniqueCount="375">
  <si>
    <t>N°</t>
  </si>
  <si>
    <t>Maître d’ouvrage</t>
  </si>
  <si>
    <t>Objet de la consultation</t>
  </si>
  <si>
    <t>MARCHÉ PUBLIC DE  SERVICES</t>
  </si>
  <si>
    <t>MINISTERE DES ARMEES</t>
  </si>
  <si>
    <t>ETAT– MINISTERE DES ARMEES</t>
  </si>
  <si>
    <t>Conducteur d'opération</t>
  </si>
  <si>
    <t>SERVICE INFRASTRUCTURE DE LA DEFENSE</t>
  </si>
  <si>
    <t>D.Q.E.</t>
  </si>
  <si>
    <t>DEVIS QUANTITATIF ESTIMATIF</t>
  </si>
  <si>
    <t>Trajet A/R, indemnités kilomértiques, repas et toutes sujétions en heures ouvrables (Limoges)</t>
  </si>
  <si>
    <t>Trajet A/R, indemnités kilomértiques, repas et toutes sujétions en heures ouvrables (Saint Léger La Montagne)</t>
  </si>
  <si>
    <t>Trajet A/R, indemnités kilomértiques, repas et toutes sujétions en heures ouvrables (Guéret)</t>
  </si>
  <si>
    <t>Trajet A/R, indemnités kilomértiques, repas et toutes sujétions en heures ouvrables (La Courtine)</t>
  </si>
  <si>
    <t>Trajet A/R, indemnités kilomértiques, repas et toutes sujétions en heures ouvrables (Tulle)</t>
  </si>
  <si>
    <t xml:space="preserve">
19, 23, 87 – Places de Brive, La Courtine, Limoges – ACBC relatif au maintien en condition des équipements et installations industriels</t>
  </si>
  <si>
    <t>BORDEREAU DE PRIX UNITAIRES</t>
  </si>
  <si>
    <t>B.P.U</t>
  </si>
  <si>
    <t>BORDEREAU DE PRIX UNITAIRES (B.P.U.)
AIR COMPRIME</t>
  </si>
  <si>
    <t>Désignation</t>
  </si>
  <si>
    <t>U</t>
  </si>
  <si>
    <t>MONTANT HT en euros</t>
  </si>
  <si>
    <t>A) GENERALITES</t>
  </si>
  <si>
    <t>Les outillages et équipements nécessaires à l'exécution des travaux</t>
  </si>
  <si>
    <t>Les plans et schémas d'exécution</t>
  </si>
  <si>
    <t>La protection des ouvrages des autres corps d'état, de toutes les surfaces conservées telles qu'elles</t>
  </si>
  <si>
    <t>Les travaux préparatoires</t>
  </si>
  <si>
    <t>La fourniture de tous les éléments constitutifs des ouvrages</t>
  </si>
  <si>
    <t>Les fournitures accessoires y compris leur mise en oeuvre</t>
  </si>
  <si>
    <t>L'enlèvement aux décharges publiques des déchets d'emplois ainsi que les éléments déposés</t>
  </si>
  <si>
    <t>Le nettoyage consistant à l'enlèvement des salissures survenues lors de l'exécution des travaux</t>
  </si>
  <si>
    <t>La vidange des installations, le remplissage, la mise en service, les purges, les essais d'étanchéïté, le contrôle de bon fonctionnement</t>
  </si>
  <si>
    <t>Toutes les sujétions inhérentes à l'exécution d'ouvrages courants réalisés dans des conditions normales même celles non précisées dans le présent document alors qu'elles sont nécessaires ou qu'elles contribuent à l'exécution des prestations et au parfait achèvement des ouvrages</t>
  </si>
  <si>
    <t>Réservoir de 20l</t>
  </si>
  <si>
    <t>u</t>
  </si>
  <si>
    <t>Réservoir de 50l</t>
  </si>
  <si>
    <t>Réservoir de 100l</t>
  </si>
  <si>
    <t>Réservoir de 150l</t>
  </si>
  <si>
    <t>Réservoir de 200l</t>
  </si>
  <si>
    <t>Réservoir de 500l</t>
  </si>
  <si>
    <t>Plus value pour réservoir vertical</t>
  </si>
  <si>
    <t xml:space="preserve">   11b &lt; Pression de tarage ≤ 20b</t>
  </si>
  <si>
    <t xml:space="preserve">   20b &lt; Pression de tarage ≤ 40b</t>
  </si>
  <si>
    <t>Campagne de détection de fuite (appareil spécifique) - Tarif à la journée</t>
  </si>
  <si>
    <t>COMPRESSEURS D'AIR</t>
  </si>
  <si>
    <t>Les prix unitaires comprennent : un électrocompresseur sur cuve ,station incluant les équipements de régulation et de démarrage montés sur un réservoir conforme aux normes CE, La mise en place,le raccordement électrique à l'armoire de distribution la plus proche ( forfait de 15m), la pose d'un dispositif de protection de l'équipement, le certificat CE, la soupape de sécurité tarée en fonction de la pression de service, le certificat de tarage de la soupape, sa documentation techniquens</t>
  </si>
  <si>
    <t>TOURNIQUET PLEINE HAUTEUR</t>
  </si>
  <si>
    <t>founiture et pose d'un tambour rotatif bidirectionnel pleine hauteur, Passage de hauteur 2,00 mètres et de diamètre 0,64 mètre, Carosserie galvanisée, Pièces mécaniues électrozinguées, alimentation en 230 V</t>
  </si>
  <si>
    <t>Simple passage 3 peignes</t>
  </si>
  <si>
    <t xml:space="preserve">Double passage 3 peignes </t>
  </si>
  <si>
    <t>Option 3 peignes en inox</t>
  </si>
  <si>
    <t>fourniture et pose d'un auvent pour tourniquet pleine hauteur</t>
  </si>
  <si>
    <t>simple passage</t>
  </si>
  <si>
    <t>double passage</t>
  </si>
  <si>
    <t>éclairage du couloir de passage dans le caisson supéreiur</t>
  </si>
  <si>
    <t>interrupteur crépuscilaire pour commande déclairage</t>
  </si>
  <si>
    <t>tourniquet simple passage</t>
  </si>
  <si>
    <t>touniquet double passage</t>
  </si>
  <si>
    <t>fourniture et pose de pictogrammes d'orientatoin</t>
  </si>
  <si>
    <t>founiture et pose du joint anti-poussière entre l'axe central de l'obstacle et du caisson supérieur</t>
  </si>
  <si>
    <t xml:space="preserve">PORTE PIETONNE </t>
  </si>
  <si>
    <t xml:space="preserve">Fourniture et pose d'une porte coulissante à deux ventaux vitrés à effacement lateral </t>
  </si>
  <si>
    <t>BARRIERE LEVANTE</t>
  </si>
  <si>
    <t>Fourniture et pose d'une barriére levante en tole d'acier électro-zinguée triatée anti corrosion, Alimentation en 230V</t>
  </si>
  <si>
    <t>RIDEAUX METALLIQUES</t>
  </si>
  <si>
    <t xml:space="preserve">Fournitures et pose d'une lame métallique </t>
  </si>
  <si>
    <t>Fourniture  et pose d'un moteur d'entrainement (tri ou mono) pour :</t>
  </si>
  <si>
    <t>Founiture et pose d'un dispositif de commande extérieur à clef</t>
  </si>
  <si>
    <t>PORTES SECTIONNELLES</t>
  </si>
  <si>
    <t>Founiture et pose d'une porte sectionnelle motorisée ( tri ou mono) à refoulement vertical  HxL :</t>
  </si>
  <si>
    <t>PORTILLON</t>
  </si>
  <si>
    <t xml:space="preserve">Founiture et pose d'un panneau pour porte sectionnelle </t>
  </si>
  <si>
    <t>Founiture et pose d'une gache électrique</t>
  </si>
  <si>
    <t>Fourniture et pose d'une serrure mécanique</t>
  </si>
  <si>
    <t>Fourniture et pose d'un groom et pivot bas</t>
  </si>
  <si>
    <t>PORTAIL</t>
  </si>
  <si>
    <t>Largeur de passage 3,00 mètre et hateur 2,00 mètre</t>
  </si>
  <si>
    <t>Largeur de passage 3,00 mètre et hateur 2,50 mètre</t>
  </si>
  <si>
    <t>Largeur de passage 4,00 mètre et hateur 2,50 mètre</t>
  </si>
  <si>
    <t>Largeur de passage 5,00 mètre et hateur 2,50 mètre</t>
  </si>
  <si>
    <t>Largeur de passage 6,00 mètre et hateur 2,50 mètre</t>
  </si>
  <si>
    <t>Largeur de passage 7,00 mètre et hateur 2,50 mètre</t>
  </si>
  <si>
    <t xml:space="preserve">Fourniture et remplacement d'un gyrophare y compris câblage </t>
  </si>
  <si>
    <t>Fourniture et remplacement d'une cellule photo-électrique y compris câblage</t>
  </si>
  <si>
    <t>Fourniture et remplacement d'une barre palpeuse y compris câblage</t>
  </si>
  <si>
    <t>Fourniture et pose d'un rail de guidage</t>
  </si>
  <si>
    <t>dépose d'un rail de guidage</t>
  </si>
  <si>
    <t xml:space="preserve">fourniture et pose d'une roulette de guidage </t>
  </si>
  <si>
    <t xml:space="preserve">Fourniture et pose d'une motorisation de portail coulissant </t>
  </si>
  <si>
    <t>Poids portail &lt; 200 kg</t>
  </si>
  <si>
    <t>poids portail de 200 kg à 400 kg</t>
  </si>
  <si>
    <t>poids portail de 400 kg à 800 kg</t>
  </si>
  <si>
    <t>poids portail de 800 kg à 1 000 kg</t>
  </si>
  <si>
    <t>poids portail de 1 000 kg à 2 000 kg</t>
  </si>
  <si>
    <t>Fourniture et pose d'une motoristion a bras pour portail</t>
  </si>
  <si>
    <t>poids portail &lt; 400 kg et largeur &lt; 4,00 m</t>
  </si>
  <si>
    <t>poids portail &lt; 600 kg et largeur &lt; 2,50 m</t>
  </si>
  <si>
    <t>poids portail &lt; 800 kg et largeur &lt; 2,00 m</t>
  </si>
  <si>
    <t xml:space="preserve">Fourniture et remplacement de la motorisation pour barriére levante </t>
  </si>
  <si>
    <t xml:space="preserve">Fourniture et remplacement de la commande pour barriére levante </t>
  </si>
  <si>
    <t xml:space="preserve">largeur de passage  1,00 mètre et 2,00 de hauteur </t>
  </si>
  <si>
    <t xml:space="preserve">largeur de passage  1,50 mètre et 2,00 de hauteur </t>
  </si>
  <si>
    <t xml:space="preserve">largeur de passage  1,00 mètre et 2,50 de hauteur </t>
  </si>
  <si>
    <t xml:space="preserve">largeur de passage  2,00 mètre et 2,00 de hauteur </t>
  </si>
  <si>
    <t xml:space="preserve">largeur de passage  2,50 mètre et 2,00 de hauteur </t>
  </si>
  <si>
    <t xml:space="preserve">largeur de passage  2,50 mètre et 2,50 de hauteur </t>
  </si>
  <si>
    <t>largeur de passage 2,50 mètre</t>
  </si>
  <si>
    <t>largeur de passage 3,50 mètre</t>
  </si>
  <si>
    <t>largeur de passage 6,00 mètre</t>
  </si>
  <si>
    <t>largeur de passage 8,00 mètre</t>
  </si>
  <si>
    <t>Fourniture et pose de cellule photoélectrique de détection de présence</t>
  </si>
  <si>
    <t>Fourniture et pose d'un poteau d'appui</t>
  </si>
  <si>
    <t xml:space="preserve">Founiture et pose d'un pied à bascule </t>
  </si>
  <si>
    <t>Founiture et pose d'une boucle d'ouverture</t>
  </si>
  <si>
    <t>Founiture et pose d'une boucle de sécurité</t>
  </si>
  <si>
    <t>largeur de passage 2,50 mètres</t>
  </si>
  <si>
    <t>largeur de passage 3,50 mètres</t>
  </si>
  <si>
    <t>largeur de passage 6,00 mètres</t>
  </si>
  <si>
    <t>largeur de passage 8,00 mètres</t>
  </si>
  <si>
    <r>
      <t xml:space="preserve">Largeur </t>
    </r>
    <r>
      <rPr>
        <sz val="11"/>
        <rFont val="Calibri"/>
        <family val="2"/>
      </rPr>
      <t>≤</t>
    </r>
    <r>
      <rPr>
        <sz val="11"/>
        <rFont val="Times New Roman"/>
        <family val="1"/>
      </rPr>
      <t xml:space="preserve"> à 3,35 mètres</t>
    </r>
  </si>
  <si>
    <r>
      <t xml:space="preserve">largeur &gt; 3,35 et </t>
    </r>
    <r>
      <rPr>
        <sz val="11"/>
        <rFont val="Calibri"/>
        <family val="2"/>
      </rPr>
      <t>≤</t>
    </r>
    <r>
      <rPr>
        <sz val="11"/>
        <rFont val="Times New Roman"/>
        <family val="1"/>
      </rPr>
      <t xml:space="preserve"> à 4 mètres</t>
    </r>
  </si>
  <si>
    <r>
      <t xml:space="preserve">largeur &gt; 4 et </t>
    </r>
    <r>
      <rPr>
        <sz val="11"/>
        <rFont val="Calibri"/>
        <family val="2"/>
      </rPr>
      <t>≤</t>
    </r>
    <r>
      <rPr>
        <sz val="11"/>
        <rFont val="Times New Roman"/>
        <family val="1"/>
      </rPr>
      <t xml:space="preserve"> à 5 mètres</t>
    </r>
  </si>
  <si>
    <r>
      <t xml:space="preserve">largeur &gt; 5 et </t>
    </r>
    <r>
      <rPr>
        <sz val="11"/>
        <rFont val="Calibri"/>
        <family val="2"/>
      </rPr>
      <t>≤</t>
    </r>
    <r>
      <rPr>
        <sz val="11"/>
        <rFont val="Times New Roman"/>
        <family val="1"/>
      </rPr>
      <t xml:space="preserve"> à 6 mètres</t>
    </r>
  </si>
  <si>
    <t>rideau de 16 m²</t>
  </si>
  <si>
    <t>rideau de 20 m²</t>
  </si>
  <si>
    <t>rideau de 25 m²</t>
  </si>
  <si>
    <t>rideau de 30 m²</t>
  </si>
  <si>
    <t>rideau de 35 m²</t>
  </si>
  <si>
    <t>3 m x 3,3m</t>
  </si>
  <si>
    <t xml:space="preserve">3,8 m x 3,35 m  </t>
  </si>
  <si>
    <t>4 m x 3 m</t>
  </si>
  <si>
    <t>5 m x 3 m</t>
  </si>
  <si>
    <t>5 m x 4 m</t>
  </si>
  <si>
    <t>de 18 m²</t>
  </si>
  <si>
    <t>de 20 m²</t>
  </si>
  <si>
    <t>de 22 m²</t>
  </si>
  <si>
    <t>de 30 m²</t>
  </si>
  <si>
    <t>La coordination de chantie, la gestion des interfaces utilisateurs</t>
  </si>
  <si>
    <t>La fourniture de tous les procés verbauxde conformité</t>
  </si>
  <si>
    <t>Ouvrages et sujétions inclus dans les désignations</t>
  </si>
  <si>
    <t>Les rapports rédigés par un organisme agrée si necessaires</t>
  </si>
  <si>
    <t>La fourniture des plans et docuementation technique</t>
  </si>
  <si>
    <t>BORDEREAU DE PRIX UNITAIRES (B.P.U.)
PORTES ET PORTAILS</t>
  </si>
  <si>
    <t>Toutes les prestations s'entendent "fourniture et pose", ainsi que toutes les sujétions inhérentes à l'exécution d'ouvrages courants réalisés dans des conditions normales, y compris nettoyage de chantier, fourniture de tous les procès-verbaux de conformité, rapports rédigés par un organisme agrée si nécessaires ainque la fourniture des plans et documentation technique. Cette liste n'est pas limitative, le client, lorsqu'il commande, n'ayant à prévoir ausune autre intervention sur les divers ouvrages du site concerné.</t>
  </si>
  <si>
    <t>BORDEREAU DE PRIX UNITAIRES (B.P.U.)
LEVAGE</t>
  </si>
  <si>
    <t>les études, les travaux préparatoires, les travaux, y compris le pilotage</t>
  </si>
  <si>
    <t>La protection des ouvrages des autres corps d'état, de toutes les surfaces conservées telles quelles</t>
  </si>
  <si>
    <t>La mise en service et le  contrôle du bon fonctionnement de l'installation</t>
  </si>
  <si>
    <t xml:space="preserve">B) DESIGNATIONS </t>
  </si>
  <si>
    <t>B) DESIGNATIONS</t>
  </si>
  <si>
    <t>Fourniture et pose d'un cable de levage y compris le guide câble</t>
  </si>
  <si>
    <t>Moteur de puissance</t>
  </si>
  <si>
    <r>
      <t xml:space="preserve">Capacité </t>
    </r>
    <r>
      <rPr>
        <sz val="11"/>
        <rFont val="Calibri"/>
        <family val="2"/>
      </rPr>
      <t>≤ à 10 tonnes</t>
    </r>
  </si>
  <si>
    <t xml:space="preserve">Capacité &gt; à 10 tonnes </t>
  </si>
  <si>
    <t>Rebobinage d'un moteur de puissance ≤ à 3kW</t>
  </si>
  <si>
    <t>Rebobinage d'un moteur de puissance &gt; à 3kW</t>
  </si>
  <si>
    <t>Etuvage d'un moteur de puissance ≤ à 3kW</t>
  </si>
  <si>
    <t>Etuvage d'un moteur de puissance &gt; à 3kW</t>
  </si>
  <si>
    <t>Fourniture et pose d'une guirlande chariot</t>
  </si>
  <si>
    <r>
      <t xml:space="preserve">Pour pont roulant </t>
    </r>
    <r>
      <rPr>
        <sz val="11"/>
        <rFont val="Calibri"/>
        <family val="2"/>
      </rPr>
      <t>≤ à 10 tonnes</t>
    </r>
  </si>
  <si>
    <t>Fourniture et pose d'une guirlande "boite à bouton"</t>
  </si>
  <si>
    <t>Fourniture et pose d'un frein à machoire</t>
  </si>
  <si>
    <t>Par frein à disque en levage</t>
  </si>
  <si>
    <t>Pour mouvement de direction</t>
  </si>
  <si>
    <t>Pour mouvement en translation</t>
  </si>
  <si>
    <t xml:space="preserve">Fourniture et pose pour pont roulant  ≤ à 10 tonnes </t>
  </si>
  <si>
    <r>
      <t>Pour pont roulant &gt;</t>
    </r>
    <r>
      <rPr>
        <sz val="11"/>
        <rFont val="Calibri"/>
        <family val="2"/>
      </rPr>
      <t xml:space="preserve"> à 10 tonnes</t>
    </r>
  </si>
  <si>
    <t xml:space="preserve">Fourniture et pose pour pont roulant  &gt; à 10 tonnes </t>
  </si>
  <si>
    <t>Fourniture et pose d'un limiteur de charges</t>
  </si>
  <si>
    <t>réglage y compris fourniture et transport des charges pour pont ≤ à 10 tonnes</t>
  </si>
  <si>
    <t>réglage y compris fourniture et transport des charges pour pont &gt; à 10 tonnes</t>
  </si>
  <si>
    <t>Founiture et pose d'un moufle</t>
  </si>
  <si>
    <t>Cette liste n'est pas limitative, le client, lorsqu'il commande, n'ayant à prévoir aucune autre intervention sur les divers ouvrages du site concerné</t>
  </si>
  <si>
    <t>BORDEREAU DE PRIX UNITAIRES (B.P.U.)
DISPOSITIONS GENERALES</t>
  </si>
  <si>
    <t>déplacements</t>
  </si>
  <si>
    <t>Trajet A/R, indemnités kilomértiques, repas et toutes sujétions en heures ouvrables (Brive la Gaillarde)</t>
  </si>
  <si>
    <t>Location de matériel</t>
  </si>
  <si>
    <t xml:space="preserve">Location nacelle ciseau jusqu’à 12 m </t>
  </si>
  <si>
    <t>EVALUATIONS DES RESERVOIRS</t>
  </si>
  <si>
    <t>ORGANE DE SECURITE</t>
  </si>
  <si>
    <t xml:space="preserve">founiture et pose de soupape de sécurité </t>
  </si>
  <si>
    <t xml:space="preserve">Fournitre et pose de pressostat d'air </t>
  </si>
  <si>
    <t>DG1</t>
  </si>
  <si>
    <t>DG2</t>
  </si>
  <si>
    <t>DG3</t>
  </si>
  <si>
    <t>DG4</t>
  </si>
  <si>
    <t>DG5</t>
  </si>
  <si>
    <t>DG6</t>
  </si>
  <si>
    <t>DG7</t>
  </si>
  <si>
    <t>DG8</t>
  </si>
  <si>
    <t>DG9</t>
  </si>
  <si>
    <t>DG10</t>
  </si>
  <si>
    <t>DG11</t>
  </si>
  <si>
    <t>DG12</t>
  </si>
  <si>
    <t>DG13</t>
  </si>
  <si>
    <t>DG14</t>
  </si>
  <si>
    <t>DG15</t>
  </si>
  <si>
    <t>DG16</t>
  </si>
  <si>
    <t>DG17</t>
  </si>
  <si>
    <t>DG18</t>
  </si>
  <si>
    <t>AC1</t>
  </si>
  <si>
    <t>AC2</t>
  </si>
  <si>
    <t>AC3</t>
  </si>
  <si>
    <t>AC4</t>
  </si>
  <si>
    <t>AC5</t>
  </si>
  <si>
    <t>AC6</t>
  </si>
  <si>
    <t>AC7</t>
  </si>
  <si>
    <t>AC8</t>
  </si>
  <si>
    <t>AC9</t>
  </si>
  <si>
    <t>AC10</t>
  </si>
  <si>
    <t>AC11</t>
  </si>
  <si>
    <t>AC12</t>
  </si>
  <si>
    <t>AC13</t>
  </si>
  <si>
    <t>AC14</t>
  </si>
  <si>
    <t>AC15</t>
  </si>
  <si>
    <t>PP1</t>
  </si>
  <si>
    <t>PP2</t>
  </si>
  <si>
    <t>PP3</t>
  </si>
  <si>
    <t>PP4</t>
  </si>
  <si>
    <t>PP5</t>
  </si>
  <si>
    <t>PP6</t>
  </si>
  <si>
    <t>PP7</t>
  </si>
  <si>
    <t>PP8</t>
  </si>
  <si>
    <t>PP9</t>
  </si>
  <si>
    <t>PP10</t>
  </si>
  <si>
    <t>PP11</t>
  </si>
  <si>
    <t>PP12</t>
  </si>
  <si>
    <t>PP22</t>
  </si>
  <si>
    <t>PP13</t>
  </si>
  <si>
    <t>PP14</t>
  </si>
  <si>
    <t>PP15</t>
  </si>
  <si>
    <t>PP16</t>
  </si>
  <si>
    <t>PP17</t>
  </si>
  <si>
    <t>PP18</t>
  </si>
  <si>
    <t>PP19</t>
  </si>
  <si>
    <t>PP20</t>
  </si>
  <si>
    <t>PP30</t>
  </si>
  <si>
    <t>PP21</t>
  </si>
  <si>
    <t>PP23</t>
  </si>
  <si>
    <t>PP24</t>
  </si>
  <si>
    <t>PP25</t>
  </si>
  <si>
    <t>PP26</t>
  </si>
  <si>
    <t>PP27</t>
  </si>
  <si>
    <t>PP28</t>
  </si>
  <si>
    <t>PP29</t>
  </si>
  <si>
    <t>PP31</t>
  </si>
  <si>
    <t>PP32</t>
  </si>
  <si>
    <t>PP33</t>
  </si>
  <si>
    <t>PP34</t>
  </si>
  <si>
    <t>PP35</t>
  </si>
  <si>
    <t>PP36</t>
  </si>
  <si>
    <t>pp37</t>
  </si>
  <si>
    <t>pp38</t>
  </si>
  <si>
    <t>pp39</t>
  </si>
  <si>
    <t>pp40</t>
  </si>
  <si>
    <t>pp41</t>
  </si>
  <si>
    <t>pp42</t>
  </si>
  <si>
    <t>pp43</t>
  </si>
  <si>
    <t>pp44</t>
  </si>
  <si>
    <t>pp45</t>
  </si>
  <si>
    <t>pp46</t>
  </si>
  <si>
    <t>pp47</t>
  </si>
  <si>
    <t>pp48</t>
  </si>
  <si>
    <t>pp49</t>
  </si>
  <si>
    <t>pp50</t>
  </si>
  <si>
    <t>pp51</t>
  </si>
  <si>
    <t>pp52</t>
  </si>
  <si>
    <t>pp53</t>
  </si>
  <si>
    <t>pp54</t>
  </si>
  <si>
    <t>pp55</t>
  </si>
  <si>
    <t>pp56</t>
  </si>
  <si>
    <t>pp57</t>
  </si>
  <si>
    <t>pp58</t>
  </si>
  <si>
    <t>pp59</t>
  </si>
  <si>
    <t>pp60</t>
  </si>
  <si>
    <t>pp61</t>
  </si>
  <si>
    <t>pp62</t>
  </si>
  <si>
    <t>pp63</t>
  </si>
  <si>
    <t>pp64</t>
  </si>
  <si>
    <t>pp65</t>
  </si>
  <si>
    <t>pp66</t>
  </si>
  <si>
    <t>pp67</t>
  </si>
  <si>
    <t>pp68</t>
  </si>
  <si>
    <t>pp69</t>
  </si>
  <si>
    <t>pp70</t>
  </si>
  <si>
    <t>pp71</t>
  </si>
  <si>
    <t>pp72</t>
  </si>
  <si>
    <t>pp73</t>
  </si>
  <si>
    <t>pp74</t>
  </si>
  <si>
    <t>pp75</t>
  </si>
  <si>
    <t>pp76</t>
  </si>
  <si>
    <t>pp77</t>
  </si>
  <si>
    <t>pp78</t>
  </si>
  <si>
    <t>pp79</t>
  </si>
  <si>
    <t>pp80</t>
  </si>
  <si>
    <t>pp81</t>
  </si>
  <si>
    <t>pp82</t>
  </si>
  <si>
    <t>pp83</t>
  </si>
  <si>
    <t>L1</t>
  </si>
  <si>
    <t>L2</t>
  </si>
  <si>
    <t>L3</t>
  </si>
  <si>
    <t>L4</t>
  </si>
  <si>
    <t>L5</t>
  </si>
  <si>
    <t>L6</t>
  </si>
  <si>
    <t>L7</t>
  </si>
  <si>
    <t>L8</t>
  </si>
  <si>
    <t>L9</t>
  </si>
  <si>
    <t>L10</t>
  </si>
  <si>
    <t>L11</t>
  </si>
  <si>
    <t>L12</t>
  </si>
  <si>
    <t>L13</t>
  </si>
  <si>
    <t>L14</t>
  </si>
  <si>
    <t>L15</t>
  </si>
  <si>
    <t>L16</t>
  </si>
  <si>
    <t>L17</t>
  </si>
  <si>
    <t>L18</t>
  </si>
  <si>
    <t>L19</t>
  </si>
  <si>
    <r>
      <t xml:space="preserve">Pour pont roulant </t>
    </r>
    <r>
      <rPr>
        <sz val="11"/>
        <rFont val="Calibri"/>
        <family val="2"/>
      </rPr>
      <t>&gt; à 10 tonnes</t>
    </r>
  </si>
  <si>
    <t>Réservoir horizontal en acier galvanisé / Pression de service inférieure ou égale à 20b</t>
  </si>
  <si>
    <t xml:space="preserve">  Pression de tarage ≤ 20b</t>
  </si>
  <si>
    <t>Founiture et pose d'un compresseur en mono ou tri avec une cuve 200 L pression de service de 10 bar</t>
  </si>
  <si>
    <t>Fourniture et pose d'un compresseur en mono ou tri avec une cuve 500 L pression de service de 11 bar</t>
  </si>
  <si>
    <t>founiture et pose d'un sécheur d'air de type compair F12HS ou équivalent</t>
  </si>
  <si>
    <t>Founiture et pose d'un compresseur en mono ou tri avec une cuve 100 L pression de service de 10 bar</t>
  </si>
  <si>
    <t>Founiture et pose d'un compresseur en mono ou tri avec une cuve 250 L pression de service de 11 bar</t>
  </si>
  <si>
    <t>AC16</t>
  </si>
  <si>
    <t xml:space="preserve">Dépose d'un compresseur existant </t>
  </si>
  <si>
    <t xml:space="preserve">Dépose d'un compresseur en mono ou tri avec une cuve 100 L </t>
  </si>
  <si>
    <t xml:space="preserve">Dépose  d'un sécheur d'air </t>
  </si>
  <si>
    <t>AC18</t>
  </si>
  <si>
    <t>AC19</t>
  </si>
  <si>
    <t>AC20</t>
  </si>
  <si>
    <t>AC21</t>
  </si>
  <si>
    <t>AC22</t>
  </si>
  <si>
    <t xml:space="preserve">Dépose d'un compresseur en mono ou tri avec une cuve 200 L </t>
  </si>
  <si>
    <t xml:space="preserve">Dépose d'un compresseur en mono ou tri avec une cuve 250 L </t>
  </si>
  <si>
    <t xml:space="preserve">Dépose d'un compresseur en mono ou tri avec une cuve 500 L </t>
  </si>
  <si>
    <t>Les prix unitaires comprennent: la dépose des équipements ci-dessous ainsi que la consignation électrique, les mises en sécurité éventuelles, le nettoyage de la zone et l'évacuation et le traitement des déchets.</t>
  </si>
  <si>
    <t>PONT ROULANT / PALAN</t>
  </si>
  <si>
    <t xml:space="preserve">Fourniture et pose d'un portail avec barreaudage tube 25x25 cm, renfort tube 50x50cm et cadre 60x60cm, Poteaux de réception et de guidage tube 100x100 cm. Entraînement électromécanique hors sol. Amoire de commande électrique. Barres palpeuses. Contact de fin de courses. Gyrophare. Cellules photo-électriques. Eclairage  de zone. Commande électrique. </t>
  </si>
  <si>
    <t>les prestations ci après comprennent : La fourniture et pose de piéces nécessaires au fonctionnement optimal de l'équipement commandé avec une commande manuel, qui pourra être située au mamximum à 100m de la position de l'équipement, Sont inlus la founiture et pose de la protection et l'alimentation électrique jusqu'à l'équipement. Ne sont pas inclus, les éléments de maçonnerie ( massif d'encrage) qui seron tà la charge de l'USID, LA fourntiure d'un procés verbal de conformité NFC15-100 ainsi qu'aux normes spécifiques s'appliquant à certains matériels. Rapport rédigé par un organisme agréé. La fourniture des plans et documentation technique.</t>
  </si>
  <si>
    <t>forfait</t>
  </si>
  <si>
    <t>heure</t>
  </si>
  <si>
    <t>par jour</t>
  </si>
  <si>
    <t>location nacelle articulée &lt; à 12 m</t>
  </si>
  <si>
    <t>location nacelle articulée  &gt; à 12 m</t>
  </si>
  <si>
    <t xml:space="preserve">Chariot téléscopique tout-terrain type Manuscopique - Hauteur : 12 ml avec godet et fourche </t>
  </si>
  <si>
    <t>Le prix unitaireinclus également le transport aller et retour sur site demandé, ainsi que le carburant necessaire au fonctionnement de la l'appreil</t>
  </si>
  <si>
    <t>DQE dispositions générales</t>
  </si>
  <si>
    <t>DQE air comprimé</t>
  </si>
  <si>
    <t>DQE porte et portails</t>
  </si>
  <si>
    <t>DQE levage</t>
  </si>
  <si>
    <t>montant en € HT</t>
  </si>
  <si>
    <t>montant en € TTC</t>
  </si>
  <si>
    <t xml:space="preserve">Total </t>
  </si>
  <si>
    <t>FICHE RECAPITULATION DES DQE</t>
  </si>
  <si>
    <t>MONTANT UNITAIRE  HT en euros</t>
  </si>
  <si>
    <t>MONTANT TOTAL HT en euros</t>
  </si>
  <si>
    <t>TVA 20%</t>
  </si>
  <si>
    <t>TOTAL EN € HT</t>
  </si>
  <si>
    <t>TOTAL EN € TTC</t>
  </si>
  <si>
    <t>Q</t>
  </si>
  <si>
    <t>MONTANT UNITAIRE HT en euros</t>
  </si>
  <si>
    <t>Trajet A/R, indemnités kilomértiques, repas et toutes sujétions hors heures ouvrables (saint seutiers audouze)</t>
  </si>
  <si>
    <t>Trajet A/R, indemnités kilomértiques, repas et toutes sujétions hors heures ouvrables (Gimel les cascades)</t>
  </si>
  <si>
    <t>Service d’Infrastructure</t>
  </si>
  <si>
    <t>de la Défense SID -Ouest</t>
  </si>
  <si>
    <t xml:space="preserve">Coût horaire </t>
  </si>
  <si>
    <t>Prestation réalisée par un agent qualifié de maintenance pendant les heures ouvrables</t>
  </si>
  <si>
    <t>Prestation réalisée par un technicien pendant les heures ouvrables</t>
  </si>
  <si>
    <t>Prestation réalisée par un ingénieur pendant les heures ouvrables</t>
  </si>
  <si>
    <t>Prestation réalisée par un agent qualifié de maintenance hors heures ouvrables</t>
  </si>
  <si>
    <t>Prestation réalisée par un technicien hors heures ouvrables</t>
  </si>
  <si>
    <t>Prestation réalisée par un ingénieur hors heures ouvrables</t>
  </si>
  <si>
    <t>de la Défense Sud-Ouest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</si>
</sst>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F&quot;_-;\-* #,##0.00\ &quot;F&quot;_-;_-* &quot;-&quot;??\ &quot;F&quot;_-;_-@_-"/>
    <numFmt numFmtId="165" formatCode="_-* #,##0.00\ _F_-;\-* #,##0.00\ _F_-;_-* &quot;-&quot;??\ _F_-;_-@_-"/>
  </numFmts>
  <fonts count="20" x14ac:knownFonts="1">
    <font>
      <sz val="10"/>
      <name val="Arial"/>
    </font>
    <font>
      <sz val="11"/>
      <color theme="1"/>
      <name val="Calibri"/>
      <family val="2"/>
      <scheme val="minor"/>
    </font>
    <font>
      <b/>
      <sz val="10"/>
      <name val="Arial"/>
      <family val="2"/>
    </font>
    <font>
      <sz val="10"/>
      <name val="Arial"/>
      <family val="2"/>
    </font>
    <font>
      <sz val="10"/>
      <name val="Arial"/>
      <family val="2"/>
    </font>
    <font>
      <b/>
      <u/>
      <sz val="10"/>
      <name val="Arial"/>
      <family val="2"/>
    </font>
    <font>
      <b/>
      <sz val="16"/>
      <name val="Times New Roman"/>
      <family val="1"/>
    </font>
    <font>
      <b/>
      <sz val="10"/>
      <name val="Times New Roman"/>
      <family val="1"/>
    </font>
    <font>
      <b/>
      <sz val="14"/>
      <name val="Times New Roman"/>
      <family val="1"/>
    </font>
    <font>
      <b/>
      <sz val="12"/>
      <name val="Times New Roman"/>
      <family val="1"/>
    </font>
    <font>
      <sz val="12"/>
      <name val="Times New Roman"/>
      <family val="1"/>
    </font>
    <font>
      <sz val="14"/>
      <name val="Times New Roman"/>
      <family val="1"/>
    </font>
    <font>
      <u/>
      <sz val="12"/>
      <name val="Times New Roman"/>
      <family val="1"/>
    </font>
    <font>
      <i/>
      <sz val="10"/>
      <name val="Calibri"/>
      <family val="2"/>
    </font>
    <font>
      <sz val="10"/>
      <name val="Times New Roman"/>
      <family val="1"/>
    </font>
    <font>
      <b/>
      <sz val="11"/>
      <name val="Times New Roman"/>
      <family val="1"/>
    </font>
    <font>
      <sz val="11"/>
      <name val="Times New Roman"/>
      <family val="1"/>
    </font>
    <font>
      <b/>
      <i/>
      <sz val="11"/>
      <name val="Times New Roman"/>
      <family val="1"/>
    </font>
    <font>
      <i/>
      <sz val="11"/>
      <name val="Times New Roman"/>
      <family val="1"/>
    </font>
    <font>
      <sz val="11"/>
      <name val="Calibri"/>
      <family val="2"/>
    </font>
  </fonts>
  <fills count="5">
    <fill>
      <patternFill patternType="none"/>
    </fill>
    <fill>
      <patternFill patternType="gray125"/>
    </fill>
    <fill>
      <patternFill patternType="solid">
        <fgColor rgb="FFEEECE1"/>
        <bgColor indexed="64"/>
      </patternFill>
    </fill>
    <fill>
      <patternFill patternType="solid">
        <fgColor theme="0"/>
        <bgColor indexed="64"/>
      </patternFill>
    </fill>
    <fill>
      <patternFill patternType="solid">
        <fgColor rgb="FFFFFF00"/>
        <bgColor indexed="64"/>
      </patternFill>
    </fill>
  </fills>
  <borders count="23">
    <border>
      <left/>
      <right/>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n">
        <color auto="1"/>
      </left>
      <right/>
      <top style="thin">
        <color auto="1"/>
      </top>
      <bottom style="thick">
        <color auto="1"/>
      </bottom>
      <diagonal/>
    </border>
  </borders>
  <cellStyleXfs count="7">
    <xf numFmtId="0" fontId="0" fillId="0" borderId="0"/>
    <xf numFmtId="0" fontId="4" fillId="0" borderId="0"/>
    <xf numFmtId="0" fontId="1" fillId="0" borderId="0"/>
    <xf numFmtId="0" fontId="3" fillId="0" borderId="0"/>
    <xf numFmtId="0" fontId="3" fillId="0" borderId="0"/>
    <xf numFmtId="165" fontId="3" fillId="0" borderId="0" applyFont="0" applyFill="0" applyBorder="0" applyAlignment="0" applyProtection="0"/>
    <xf numFmtId="164" fontId="3" fillId="0" borderId="0" applyFont="0" applyFill="0" applyBorder="0" applyAlignment="0" applyProtection="0"/>
  </cellStyleXfs>
  <cellXfs count="185">
    <xf numFmtId="0" fontId="0" fillId="0" borderId="0" xfId="0"/>
    <xf numFmtId="0" fontId="0" fillId="0" borderId="0" xfId="0" applyBorder="1"/>
    <xf numFmtId="0" fontId="4" fillId="0" borderId="0" xfId="0" applyFont="1"/>
    <xf numFmtId="0" fontId="4" fillId="0" borderId="0" xfId="0" applyFont="1" applyAlignment="1">
      <alignment horizontal="center"/>
    </xf>
    <xf numFmtId="2" fontId="4" fillId="0" borderId="0" xfId="0" applyNumberFormat="1" applyFont="1" applyAlignment="1">
      <alignment horizontal="center"/>
    </xf>
    <xf numFmtId="0" fontId="4" fillId="0" borderId="0" xfId="0" applyFont="1" applyBorder="1" applyAlignment="1">
      <alignment horizontal="center"/>
    </xf>
    <xf numFmtId="0" fontId="0" fillId="0" borderId="0" xfId="0" applyBorder="1" applyAlignment="1">
      <alignment horizontal="center"/>
    </xf>
    <xf numFmtId="0" fontId="0" fillId="0" borderId="0" xfId="0" applyAlignment="1">
      <alignment horizontal="center"/>
    </xf>
    <xf numFmtId="1" fontId="4" fillId="0" borderId="0" xfId="0" applyNumberFormat="1" applyFont="1" applyBorder="1" applyAlignment="1" applyProtection="1">
      <alignment horizontal="center" vertical="top"/>
      <protection locked="0"/>
    </xf>
    <xf numFmtId="0" fontId="4" fillId="0" borderId="0" xfId="0" applyFont="1" applyBorder="1"/>
    <xf numFmtId="0" fontId="4" fillId="0" borderId="2" xfId="0" applyFont="1" applyBorder="1" applyAlignment="1">
      <alignment horizontal="center"/>
    </xf>
    <xf numFmtId="1" fontId="4" fillId="0" borderId="2" xfId="0" applyNumberFormat="1" applyFont="1" applyBorder="1" applyAlignment="1" applyProtection="1">
      <alignment horizontal="center" vertical="top"/>
      <protection locked="0"/>
    </xf>
    <xf numFmtId="0" fontId="4" fillId="0" borderId="5" xfId="0" applyFont="1" applyBorder="1" applyAlignment="1">
      <alignment horizontal="center"/>
    </xf>
    <xf numFmtId="1" fontId="4" fillId="0" borderId="5" xfId="0" applyNumberFormat="1" applyFont="1" applyBorder="1" applyAlignment="1" applyProtection="1">
      <alignment horizontal="center" vertical="top"/>
      <protection locked="0"/>
    </xf>
    <xf numFmtId="0" fontId="9" fillId="0" borderId="0" xfId="0" applyFont="1" applyAlignment="1">
      <alignment horizontal="center" vertical="center"/>
    </xf>
    <xf numFmtId="0" fontId="7" fillId="0" borderId="0" xfId="0"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6" fillId="0" borderId="0" xfId="0" applyFont="1" applyAlignment="1">
      <alignment horizontal="center" vertical="center"/>
    </xf>
    <xf numFmtId="0" fontId="6" fillId="0" borderId="0" xfId="0" applyFont="1" applyBorder="1" applyAlignment="1">
      <alignment horizontal="center" vertical="center"/>
    </xf>
    <xf numFmtId="0" fontId="9" fillId="0" borderId="0" xfId="0" applyFont="1" applyBorder="1" applyAlignment="1">
      <alignment horizontal="center" vertical="center"/>
    </xf>
    <xf numFmtId="0" fontId="4" fillId="0" borderId="11" xfId="0" applyFont="1" applyBorder="1" applyAlignment="1">
      <alignment horizontal="center"/>
    </xf>
    <xf numFmtId="0" fontId="0" fillId="0" borderId="2" xfId="0" applyBorder="1" applyAlignment="1">
      <alignment horizontal="center"/>
    </xf>
    <xf numFmtId="0" fontId="4" fillId="0" borderId="2" xfId="0" applyFont="1" applyBorder="1"/>
    <xf numFmtId="0" fontId="9" fillId="0" borderId="2" xfId="0" applyFont="1" applyBorder="1" applyAlignment="1">
      <alignment horizontal="center" vertical="center" wrapText="1"/>
    </xf>
    <xf numFmtId="2" fontId="4" fillId="0" borderId="2" xfId="0" applyNumberFormat="1" applyFont="1" applyBorder="1" applyAlignment="1">
      <alignment horizontal="center"/>
    </xf>
    <xf numFmtId="0" fontId="0" fillId="0" borderId="2" xfId="0" applyBorder="1"/>
    <xf numFmtId="0" fontId="0" fillId="0" borderId="8" xfId="0" applyBorder="1"/>
    <xf numFmtId="0" fontId="4" fillId="0" borderId="3" xfId="0" applyFont="1" applyBorder="1" applyAlignment="1">
      <alignment horizontal="center"/>
    </xf>
    <xf numFmtId="2" fontId="4" fillId="0" borderId="0" xfId="0" applyNumberFormat="1" applyFont="1" applyBorder="1" applyAlignment="1">
      <alignment horizontal="center"/>
    </xf>
    <xf numFmtId="0" fontId="0" fillId="0" borderId="4" xfId="0" applyBorder="1"/>
    <xf numFmtId="0" fontId="4" fillId="0" borderId="6" xfId="0" applyFont="1" applyBorder="1" applyAlignment="1">
      <alignment horizontal="center"/>
    </xf>
    <xf numFmtId="0" fontId="0" fillId="0" borderId="5" xfId="0" applyBorder="1" applyAlignment="1">
      <alignment horizontal="center"/>
    </xf>
    <xf numFmtId="0" fontId="4" fillId="0" borderId="5" xfId="0" applyFont="1" applyBorder="1"/>
    <xf numFmtId="0" fontId="9" fillId="0" borderId="5" xfId="0" applyFont="1" applyBorder="1" applyAlignment="1">
      <alignment horizontal="center" vertical="center"/>
    </xf>
    <xf numFmtId="2" fontId="4" fillId="0" borderId="5" xfId="0" applyNumberFormat="1" applyFont="1" applyBorder="1" applyAlignment="1">
      <alignment horizontal="center"/>
    </xf>
    <xf numFmtId="0" fontId="0" fillId="0" borderId="5" xfId="0" applyBorder="1"/>
    <xf numFmtId="0" fontId="0" fillId="0" borderId="7" xfId="0" applyBorder="1"/>
    <xf numFmtId="0" fontId="3" fillId="0" borderId="0" xfId="0" applyFont="1" applyAlignment="1">
      <alignment horizontal="center"/>
    </xf>
    <xf numFmtId="0" fontId="5" fillId="0" borderId="0" xfId="0" applyFont="1" applyAlignment="1">
      <alignment horizontal="center"/>
    </xf>
    <xf numFmtId="0" fontId="3" fillId="0" borderId="0" xfId="0" applyFont="1" applyAlignment="1">
      <alignment horizontal="left"/>
    </xf>
    <xf numFmtId="0" fontId="6" fillId="0" borderId="0" xfId="0" applyFont="1" applyBorder="1" applyAlignment="1">
      <alignment horizontal="center" vertical="center" wrapText="1"/>
    </xf>
    <xf numFmtId="0" fontId="13" fillId="0" borderId="0" xfId="0" applyFont="1" applyAlignment="1">
      <alignment horizontal="left" vertical="center"/>
    </xf>
    <xf numFmtId="0" fontId="14" fillId="0" borderId="0" xfId="0" applyFont="1"/>
    <xf numFmtId="0" fontId="9" fillId="0" borderId="9" xfId="0" applyFont="1" applyBorder="1" applyAlignment="1">
      <alignment horizontal="center" vertical="center" wrapText="1"/>
    </xf>
    <xf numFmtId="0" fontId="0" fillId="0" borderId="0" xfId="0" applyAlignment="1">
      <alignment horizontal="center"/>
    </xf>
    <xf numFmtId="0" fontId="9" fillId="0" borderId="2" xfId="0" applyFont="1" applyBorder="1" applyAlignment="1">
      <alignment horizontal="center" vertical="center" wrapText="1"/>
    </xf>
    <xf numFmtId="0" fontId="14" fillId="0" borderId="0" xfId="0" applyFont="1" applyFill="1" applyBorder="1" applyAlignment="1" applyProtection="1">
      <alignment horizontal="left" vertical="center"/>
    </xf>
    <xf numFmtId="0" fontId="7" fillId="0" borderId="0" xfId="0" applyFont="1" applyFill="1" applyBorder="1" applyAlignment="1" applyProtection="1">
      <alignment horizontal="left" vertical="center"/>
    </xf>
    <xf numFmtId="4" fontId="16" fillId="0" borderId="13" xfId="0" applyNumberFormat="1" applyFont="1" applyFill="1" applyBorder="1" applyAlignment="1" applyProtection="1">
      <alignment horizontal="right" vertical="top"/>
      <protection locked="0"/>
    </xf>
    <xf numFmtId="4" fontId="16" fillId="0" borderId="12" xfId="0" applyNumberFormat="1" applyFont="1" applyFill="1" applyBorder="1" applyAlignment="1" applyProtection="1">
      <alignment horizontal="right" vertical="top"/>
      <protection locked="0"/>
    </xf>
    <xf numFmtId="4" fontId="15" fillId="0" borderId="1" xfId="0" applyNumberFormat="1" applyFont="1" applyFill="1" applyBorder="1" applyAlignment="1" applyProtection="1">
      <alignment vertical="center" wrapText="1"/>
      <protection locked="0"/>
    </xf>
    <xf numFmtId="0" fontId="0" fillId="0" borderId="0" xfId="0" applyFill="1" applyBorder="1"/>
    <xf numFmtId="0" fontId="0" fillId="0" borderId="0" xfId="0" applyFont="1" applyFill="1" applyAlignment="1">
      <alignment vertical="center"/>
    </xf>
    <xf numFmtId="0" fontId="0" fillId="0" borderId="0" xfId="0" applyFont="1" applyFill="1"/>
    <xf numFmtId="0" fontId="15" fillId="0" borderId="12"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4" fontId="16" fillId="0" borderId="12" xfId="0" applyNumberFormat="1" applyFont="1" applyFill="1" applyBorder="1" applyAlignment="1" applyProtection="1">
      <alignment horizontal="center" vertical="center"/>
      <protection locked="0"/>
    </xf>
    <xf numFmtId="0" fontId="15" fillId="0" borderId="13" xfId="0" applyFont="1" applyFill="1" applyBorder="1" applyAlignment="1" applyProtection="1">
      <alignment horizontal="center" vertical="center"/>
    </xf>
    <xf numFmtId="0" fontId="0" fillId="0" borderId="0" xfId="0" applyFill="1"/>
    <xf numFmtId="0" fontId="15" fillId="0" borderId="12" xfId="0" applyFont="1" applyFill="1" applyBorder="1" applyAlignment="1" applyProtection="1">
      <alignment horizontal="left" vertical="top"/>
    </xf>
    <xf numFmtId="0" fontId="15" fillId="0" borderId="12" xfId="0" applyFont="1" applyFill="1" applyBorder="1" applyAlignment="1" applyProtection="1">
      <alignment horizontal="left" vertical="top" wrapText="1"/>
    </xf>
    <xf numFmtId="0" fontId="17" fillId="0" borderId="12" xfId="0" applyFont="1" applyFill="1" applyBorder="1" applyAlignment="1" applyProtection="1">
      <alignment horizontal="left" vertical="top"/>
    </xf>
    <xf numFmtId="0" fontId="18" fillId="0" borderId="12" xfId="0" applyFont="1" applyFill="1" applyBorder="1" applyAlignment="1" applyProtection="1">
      <alignment horizontal="left" vertical="top" wrapText="1"/>
    </xf>
    <xf numFmtId="0" fontId="16" fillId="0" borderId="12" xfId="0" applyNumberFormat="1" applyFont="1" applyFill="1" applyBorder="1" applyAlignment="1" applyProtection="1">
      <alignment horizontal="center" vertical="center"/>
    </xf>
    <xf numFmtId="0" fontId="16" fillId="0" borderId="12" xfId="0" applyFont="1" applyFill="1" applyBorder="1" applyAlignment="1" applyProtection="1">
      <alignment horizontal="center" vertical="center" wrapText="1"/>
    </xf>
    <xf numFmtId="4" fontId="16" fillId="0" borderId="10" xfId="0" applyNumberFormat="1" applyFont="1" applyFill="1" applyBorder="1" applyAlignment="1" applyProtection="1">
      <alignment horizontal="center" vertical="center"/>
    </xf>
    <xf numFmtId="0" fontId="15" fillId="0" borderId="12" xfId="0" applyFont="1" applyFill="1" applyBorder="1" applyAlignment="1" applyProtection="1">
      <alignment vertical="top"/>
    </xf>
    <xf numFmtId="0" fontId="15" fillId="0" borderId="12" xfId="0" applyFont="1" applyFill="1" applyBorder="1" applyAlignment="1" applyProtection="1">
      <alignment vertical="top" wrapText="1"/>
    </xf>
    <xf numFmtId="4" fontId="16" fillId="0" borderId="12" xfId="0" applyNumberFormat="1" applyFont="1" applyFill="1" applyBorder="1" applyAlignment="1" applyProtection="1">
      <alignment horizontal="center" vertical="top"/>
      <protection locked="0"/>
    </xf>
    <xf numFmtId="0" fontId="16" fillId="0" borderId="12" xfId="0" applyFont="1" applyFill="1" applyBorder="1" applyAlignment="1" applyProtection="1">
      <alignment vertical="top" wrapText="1"/>
    </xf>
    <xf numFmtId="0" fontId="0" fillId="0" borderId="0" xfId="0" applyFont="1" applyFill="1" applyAlignment="1">
      <alignment horizontal="center" vertical="center"/>
    </xf>
    <xf numFmtId="0" fontId="0" fillId="0" borderId="0" xfId="0" applyFont="1" applyFill="1" applyProtection="1">
      <protection locked="0"/>
    </xf>
    <xf numFmtId="0" fontId="15" fillId="0" borderId="12" xfId="0" applyFont="1" applyFill="1" applyBorder="1" applyAlignment="1" applyProtection="1">
      <alignment horizontal="left" vertical="center" wrapText="1"/>
    </xf>
    <xf numFmtId="20" fontId="0" fillId="0" borderId="0" xfId="0" applyNumberFormat="1" applyFont="1" applyFill="1"/>
    <xf numFmtId="20" fontId="3" fillId="0" borderId="0" xfId="0" applyNumberFormat="1" applyFont="1" applyFill="1"/>
    <xf numFmtId="0" fontId="16" fillId="0" borderId="12" xfId="0" applyFont="1" applyFill="1" applyBorder="1" applyAlignment="1" applyProtection="1">
      <alignment horizontal="left" vertical="center" wrapText="1"/>
    </xf>
    <xf numFmtId="4" fontId="15" fillId="0" borderId="9" xfId="0" applyNumberFormat="1" applyFont="1" applyFill="1" applyBorder="1" applyAlignment="1" applyProtection="1">
      <alignment vertical="center" wrapText="1"/>
    </xf>
    <xf numFmtId="4" fontId="16" fillId="0" borderId="12" xfId="0" applyNumberFormat="1" applyFont="1" applyFill="1" applyBorder="1" applyAlignment="1" applyProtection="1">
      <alignment horizontal="center" vertical="center"/>
    </xf>
    <xf numFmtId="0" fontId="3" fillId="0" borderId="12" xfId="0" applyFont="1" applyFill="1" applyBorder="1" applyAlignment="1">
      <alignment vertical="top"/>
    </xf>
    <xf numFmtId="0" fontId="3" fillId="0" borderId="12" xfId="0" applyFont="1" applyFill="1" applyBorder="1" applyAlignment="1">
      <alignment horizontal="left" vertical="center" wrapText="1"/>
    </xf>
    <xf numFmtId="0" fontId="3" fillId="0" borderId="12" xfId="0" applyFont="1" applyBorder="1" applyAlignment="1">
      <alignment vertical="center" wrapText="1"/>
    </xf>
    <xf numFmtId="0" fontId="15" fillId="0" borderId="12" xfId="0" applyNumberFormat="1" applyFont="1" applyFill="1" applyBorder="1" applyAlignment="1" applyProtection="1">
      <alignment horizontal="center" vertical="center"/>
    </xf>
    <xf numFmtId="0" fontId="2" fillId="0" borderId="0" xfId="0" applyFont="1" applyFill="1"/>
    <xf numFmtId="0" fontId="0" fillId="0" borderId="12" xfId="0" applyFont="1" applyFill="1" applyBorder="1" applyProtection="1">
      <protection locked="0"/>
    </xf>
    <xf numFmtId="4" fontId="15" fillId="0" borderId="9" xfId="0" applyNumberFormat="1" applyFont="1" applyFill="1" applyBorder="1" applyAlignment="1" applyProtection="1">
      <alignment horizontal="center" vertical="center" wrapText="1"/>
    </xf>
    <xf numFmtId="0" fontId="15" fillId="0" borderId="10"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0" fontId="16" fillId="0" borderId="6" xfId="0" applyFont="1" applyFill="1" applyBorder="1" applyAlignment="1" applyProtection="1">
      <alignment horizontal="center" vertical="center"/>
    </xf>
    <xf numFmtId="0" fontId="3" fillId="0" borderId="12" xfId="0" applyFont="1" applyBorder="1" applyAlignment="1">
      <alignment horizontal="center" vertical="center" wrapText="1"/>
    </xf>
    <xf numFmtId="0" fontId="3" fillId="0" borderId="12" xfId="0" applyFont="1" applyFill="1" applyBorder="1" applyAlignment="1">
      <alignment horizontal="center" vertical="center"/>
    </xf>
    <xf numFmtId="0" fontId="3" fillId="0" borderId="0" xfId="0" applyFont="1" applyFill="1" applyAlignment="1">
      <alignment horizontal="center" vertical="center"/>
    </xf>
    <xf numFmtId="0" fontId="0" fillId="0" borderId="14" xfId="0" applyBorder="1"/>
    <xf numFmtId="0" fontId="0" fillId="0" borderId="12" xfId="0" applyBorder="1"/>
    <xf numFmtId="0" fontId="0" fillId="0" borderId="15" xfId="0" applyBorder="1"/>
    <xf numFmtId="0" fontId="0" fillId="0" borderId="16" xfId="0" applyBorder="1"/>
    <xf numFmtId="0" fontId="0" fillId="0" borderId="18" xfId="0" applyBorder="1"/>
    <xf numFmtId="4" fontId="0" fillId="0" borderId="12" xfId="0" applyNumberFormat="1" applyFont="1" applyFill="1" applyBorder="1" applyProtection="1">
      <protection locked="0"/>
    </xf>
    <xf numFmtId="0" fontId="0" fillId="0" borderId="10" xfId="0" applyBorder="1"/>
    <xf numFmtId="0" fontId="0" fillId="0" borderId="22" xfId="0" applyBorder="1"/>
    <xf numFmtId="0" fontId="3" fillId="0" borderId="10" xfId="0" applyFont="1" applyBorder="1" applyAlignment="1">
      <alignment horizontal="center" vertical="center"/>
    </xf>
    <xf numFmtId="0" fontId="0" fillId="0" borderId="15" xfId="0" applyBorder="1" applyAlignment="1">
      <alignment horizontal="center"/>
    </xf>
    <xf numFmtId="4" fontId="0" fillId="0" borderId="12" xfId="0" applyNumberFormat="1" applyBorder="1"/>
    <xf numFmtId="0" fontId="16" fillId="0" borderId="13" xfId="0" applyFont="1" applyFill="1" applyBorder="1" applyAlignment="1" applyProtection="1">
      <alignment horizontal="center" vertical="center"/>
    </xf>
    <xf numFmtId="4" fontId="0" fillId="0" borderId="17" xfId="0" applyNumberFormat="1" applyBorder="1"/>
    <xf numFmtId="3" fontId="16" fillId="0" borderId="10" xfId="0" applyNumberFormat="1" applyFont="1" applyFill="1" applyBorder="1" applyAlignment="1" applyProtection="1">
      <alignment horizontal="center" vertical="center"/>
    </xf>
    <xf numFmtId="0" fontId="15" fillId="0" borderId="13" xfId="0" applyFont="1" applyFill="1" applyBorder="1" applyAlignment="1" applyProtection="1">
      <alignment horizontal="center" vertical="center" wrapText="1"/>
    </xf>
    <xf numFmtId="4" fontId="16" fillId="0" borderId="13" xfId="0" applyNumberFormat="1" applyFont="1" applyFill="1" applyBorder="1" applyAlignment="1" applyProtection="1">
      <alignment horizontal="center" vertical="center"/>
      <protection locked="0"/>
    </xf>
    <xf numFmtId="0" fontId="0" fillId="3" borderId="11" xfId="0" applyFont="1" applyFill="1" applyBorder="1" applyAlignment="1">
      <alignment horizontal="center" vertical="center"/>
    </xf>
    <xf numFmtId="0" fontId="0" fillId="3" borderId="2" xfId="0" applyFont="1" applyFill="1" applyBorder="1"/>
    <xf numFmtId="0" fontId="0" fillId="3" borderId="2" xfId="0" applyFont="1" applyFill="1" applyBorder="1" applyAlignment="1">
      <alignment horizontal="center" vertical="center"/>
    </xf>
    <xf numFmtId="0" fontId="0" fillId="3" borderId="8" xfId="0" applyFont="1" applyFill="1" applyBorder="1" applyProtection="1">
      <protection locked="0"/>
    </xf>
    <xf numFmtId="0" fontId="15" fillId="3" borderId="3"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0" fontId="16" fillId="3" borderId="0" xfId="0" applyFont="1" applyFill="1" applyBorder="1" applyAlignment="1" applyProtection="1">
      <alignment horizontal="left" vertical="center"/>
    </xf>
    <xf numFmtId="4" fontId="16" fillId="3" borderId="4" xfId="0" applyNumberFormat="1" applyFont="1" applyFill="1" applyBorder="1" applyAlignment="1" applyProtection="1">
      <alignment horizontal="center" vertical="center"/>
      <protection locked="0"/>
    </xf>
    <xf numFmtId="0" fontId="15" fillId="3" borderId="0" xfId="0" applyFont="1" applyFill="1" applyBorder="1" applyAlignment="1" applyProtection="1">
      <alignment horizontal="left" vertical="top" wrapText="1"/>
    </xf>
    <xf numFmtId="0" fontId="15" fillId="3" borderId="0" xfId="0" applyFont="1" applyFill="1" applyBorder="1" applyAlignment="1" applyProtection="1">
      <alignment horizontal="left" vertical="center"/>
    </xf>
    <xf numFmtId="0" fontId="15" fillId="3" borderId="0" xfId="0" applyFont="1" applyFill="1" applyBorder="1" applyAlignment="1" applyProtection="1">
      <alignment horizontal="left" vertical="top"/>
    </xf>
    <xf numFmtId="0" fontId="16" fillId="3" borderId="0" xfId="0" applyFont="1" applyFill="1" applyBorder="1" applyAlignment="1" applyProtection="1">
      <alignment horizontal="center" vertical="center"/>
    </xf>
    <xf numFmtId="0" fontId="18" fillId="3" borderId="0" xfId="0" applyFont="1" applyFill="1" applyBorder="1" applyAlignment="1" applyProtection="1">
      <alignment horizontal="left" vertical="top" wrapText="1"/>
    </xf>
    <xf numFmtId="0" fontId="18" fillId="3" borderId="0" xfId="0" applyFont="1" applyFill="1" applyBorder="1" applyAlignment="1" applyProtection="1">
      <alignment vertical="top" wrapText="1"/>
    </xf>
    <xf numFmtId="0" fontId="15" fillId="3" borderId="6" xfId="0" applyFont="1" applyFill="1" applyBorder="1" applyAlignment="1" applyProtection="1">
      <alignment horizontal="center" vertical="center"/>
    </xf>
    <xf numFmtId="0" fontId="18" fillId="3" borderId="5" xfId="0" applyFont="1" applyFill="1" applyBorder="1" applyAlignment="1" applyProtection="1">
      <alignment horizontal="left" vertical="top" wrapText="1"/>
    </xf>
    <xf numFmtId="0" fontId="16" fillId="3" borderId="5" xfId="0" applyFont="1" applyFill="1" applyBorder="1" applyAlignment="1" applyProtection="1">
      <alignment horizontal="center" vertical="center"/>
    </xf>
    <xf numFmtId="4" fontId="16" fillId="3" borderId="7" xfId="0" applyNumberFormat="1" applyFont="1" applyFill="1" applyBorder="1" applyAlignment="1" applyProtection="1">
      <alignment horizontal="center" vertical="center"/>
      <protection locked="0"/>
    </xf>
    <xf numFmtId="0" fontId="16" fillId="0" borderId="13" xfId="0" applyNumberFormat="1" applyFont="1" applyFill="1" applyBorder="1" applyAlignment="1" applyProtection="1">
      <alignment horizontal="left" vertical="center"/>
    </xf>
    <xf numFmtId="0" fontId="0" fillId="3" borderId="11" xfId="0" applyFont="1" applyFill="1" applyBorder="1"/>
    <xf numFmtId="0" fontId="16" fillId="3" borderId="3" xfId="0" applyNumberFormat="1" applyFont="1" applyFill="1" applyBorder="1" applyAlignment="1" applyProtection="1">
      <alignment horizontal="center" vertical="center"/>
    </xf>
    <xf numFmtId="0" fontId="15" fillId="3" borderId="3" xfId="0" applyFont="1" applyFill="1" applyBorder="1" applyAlignment="1" applyProtection="1">
      <alignment horizontal="left" vertical="top"/>
    </xf>
    <xf numFmtId="0" fontId="17" fillId="3" borderId="3" xfId="0" applyFont="1" applyFill="1" applyBorder="1" applyAlignment="1" applyProtection="1">
      <alignment horizontal="left" vertical="top"/>
    </xf>
    <xf numFmtId="0" fontId="17" fillId="3" borderId="6" xfId="0" applyFont="1" applyFill="1" applyBorder="1" applyAlignment="1" applyProtection="1">
      <alignment horizontal="left" vertical="top"/>
    </xf>
    <xf numFmtId="0" fontId="15" fillId="0" borderId="13" xfId="0" applyNumberFormat="1" applyFont="1" applyFill="1" applyBorder="1" applyAlignment="1" applyProtection="1">
      <alignment horizontal="left" vertical="center"/>
    </xf>
    <xf numFmtId="0" fontId="2" fillId="3" borderId="11" xfId="0" applyFont="1" applyFill="1" applyBorder="1"/>
    <xf numFmtId="0" fontId="3" fillId="3" borderId="2" xfId="0" applyFont="1" applyFill="1" applyBorder="1" applyAlignment="1">
      <alignment horizontal="center" vertical="center"/>
    </xf>
    <xf numFmtId="0" fontId="15" fillId="3" borderId="3"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4" fontId="16" fillId="0" borderId="13" xfId="0" applyNumberFormat="1" applyFont="1" applyFill="1" applyBorder="1" applyAlignment="1" applyProtection="1">
      <alignment horizontal="center" vertical="center" wrapText="1"/>
      <protection locked="0"/>
    </xf>
    <xf numFmtId="0" fontId="15" fillId="3" borderId="11" xfId="0" applyFont="1" applyFill="1" applyBorder="1" applyAlignment="1" applyProtection="1">
      <alignment horizontal="center" vertical="center"/>
    </xf>
    <xf numFmtId="0" fontId="15" fillId="3" borderId="2" xfId="0" applyFont="1" applyFill="1" applyBorder="1" applyAlignment="1" applyProtection="1">
      <alignment horizontal="left" vertical="top"/>
    </xf>
    <xf numFmtId="0" fontId="16" fillId="3" borderId="2" xfId="0" applyFont="1" applyFill="1" applyBorder="1" applyAlignment="1" applyProtection="1">
      <alignment horizontal="center" vertical="center"/>
    </xf>
    <xf numFmtId="4" fontId="16" fillId="3" borderId="8" xfId="0" applyNumberFormat="1" applyFont="1" applyFill="1" applyBorder="1" applyAlignment="1" applyProtection="1">
      <alignment horizontal="center" vertical="center"/>
      <protection locked="0"/>
    </xf>
    <xf numFmtId="0" fontId="15" fillId="3" borderId="11" xfId="0" applyFont="1" applyFill="1" applyBorder="1" applyAlignment="1" applyProtection="1">
      <alignment horizontal="left" vertical="top"/>
    </xf>
    <xf numFmtId="0" fontId="15" fillId="3" borderId="2" xfId="0" applyFont="1" applyFill="1" applyBorder="1" applyAlignment="1" applyProtection="1">
      <alignment horizontal="left" vertical="center"/>
    </xf>
    <xf numFmtId="0" fontId="9" fillId="2" borderId="10"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8" fillId="0" borderId="11" xfId="0" applyFont="1" applyBorder="1" applyAlignment="1">
      <alignment horizontal="center" vertical="top" wrapText="1"/>
    </xf>
    <xf numFmtId="0" fontId="8" fillId="0" borderId="2" xfId="0" applyFont="1" applyBorder="1" applyAlignment="1">
      <alignment horizontal="center" vertical="top" wrapText="1"/>
    </xf>
    <xf numFmtId="0" fontId="8" fillId="0" borderId="8" xfId="0" applyFont="1" applyBorder="1" applyAlignment="1">
      <alignment horizontal="center" vertical="top" wrapText="1"/>
    </xf>
    <xf numFmtId="0" fontId="8" fillId="0" borderId="3" xfId="0" applyFont="1" applyBorder="1" applyAlignment="1">
      <alignment horizontal="center" vertical="top" wrapText="1"/>
    </xf>
    <xf numFmtId="0" fontId="8" fillId="0" borderId="0" xfId="0" applyFont="1" applyBorder="1" applyAlignment="1">
      <alignment horizontal="center" vertical="top" wrapText="1"/>
    </xf>
    <xf numFmtId="0" fontId="8" fillId="0" borderId="4" xfId="0" applyFont="1" applyBorder="1" applyAlignment="1">
      <alignment horizontal="center" vertical="top" wrapText="1"/>
    </xf>
    <xf numFmtId="0" fontId="8" fillId="0" borderId="6" xfId="0" applyFont="1" applyBorder="1" applyAlignment="1">
      <alignment horizontal="center" vertical="top" wrapText="1"/>
    </xf>
    <xf numFmtId="0" fontId="8" fillId="0" borderId="5" xfId="0" applyFont="1" applyBorder="1" applyAlignment="1">
      <alignment horizontal="center" vertical="top" wrapText="1"/>
    </xf>
    <xf numFmtId="0" fontId="8" fillId="0" borderId="7" xfId="0" applyFont="1" applyBorder="1" applyAlignment="1">
      <alignment horizontal="center" vertical="top" wrapText="1"/>
    </xf>
    <xf numFmtId="0" fontId="0" fillId="0" borderId="0" xfId="0" applyAlignment="1">
      <alignment horizontal="center"/>
    </xf>
    <xf numFmtId="0" fontId="7" fillId="0" borderId="0" xfId="0" applyFont="1" applyAlignment="1">
      <alignment horizontal="center"/>
    </xf>
    <xf numFmtId="0" fontId="9" fillId="0" borderId="1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8" xfId="0" applyFont="1" applyBorder="1" applyAlignment="1">
      <alignment horizontal="center" vertical="center" wrapText="1"/>
    </xf>
    <xf numFmtId="0" fontId="9" fillId="0" borderId="3" xfId="0" applyFont="1" applyBorder="1" applyAlignment="1">
      <alignment horizontal="center" vertical="center" wrapText="1"/>
    </xf>
    <xf numFmtId="0" fontId="9" fillId="0" borderId="0"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xf numFmtId="4" fontId="15" fillId="0" borderId="9" xfId="0" applyNumberFormat="1" applyFont="1" applyFill="1" applyBorder="1" applyAlignment="1" applyProtection="1">
      <alignment horizontal="center" vertical="center" wrapText="1"/>
    </xf>
    <xf numFmtId="4" fontId="15" fillId="0" borderId="1" xfId="0" applyNumberFormat="1" applyFont="1" applyFill="1" applyBorder="1" applyAlignment="1" applyProtection="1">
      <alignment horizontal="center" vertical="center" wrapText="1"/>
    </xf>
    <xf numFmtId="0" fontId="15" fillId="0" borderId="2" xfId="0" applyFont="1" applyFill="1" applyBorder="1" applyAlignment="1" applyProtection="1">
      <alignment horizontal="center" vertical="center" wrapText="1"/>
    </xf>
    <xf numFmtId="0" fontId="15" fillId="0" borderId="8" xfId="0" applyFont="1" applyFill="1" applyBorder="1" applyAlignment="1" applyProtection="1">
      <alignment horizontal="center" vertical="center" wrapText="1"/>
    </xf>
    <xf numFmtId="4" fontId="15" fillId="0" borderId="10" xfId="0" applyNumberFormat="1" applyFont="1" applyFill="1" applyBorder="1" applyAlignment="1" applyProtection="1">
      <alignment horizontal="center" vertical="center" wrapText="1"/>
    </xf>
    <xf numFmtId="0" fontId="15" fillId="0" borderId="10" xfId="0" applyFont="1" applyFill="1" applyBorder="1" applyAlignment="1" applyProtection="1">
      <alignment horizontal="center" vertical="center" wrapText="1"/>
    </xf>
    <xf numFmtId="0" fontId="15" fillId="0" borderId="9" xfId="0" applyFont="1" applyFill="1" applyBorder="1" applyAlignment="1" applyProtection="1">
      <alignment horizontal="center" vertical="center" wrapText="1"/>
    </xf>
    <xf numFmtId="0" fontId="15" fillId="0" borderId="1" xfId="0" applyFont="1" applyFill="1" applyBorder="1" applyAlignment="1" applyProtection="1">
      <alignment horizontal="center" vertical="center" wrapText="1"/>
    </xf>
    <xf numFmtId="0" fontId="3" fillId="0" borderId="19" xfId="0" applyFont="1"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15" fillId="4" borderId="12" xfId="0" applyFont="1" applyFill="1" applyBorder="1" applyAlignment="1" applyProtection="1">
      <alignment horizontal="center" vertical="center"/>
    </xf>
    <xf numFmtId="0" fontId="16" fillId="4" borderId="12" xfId="0" applyFont="1" applyFill="1" applyBorder="1" applyAlignment="1" applyProtection="1">
      <alignment vertical="top" wrapText="1"/>
    </xf>
    <xf numFmtId="0" fontId="16" fillId="4" borderId="12" xfId="0" applyFont="1" applyFill="1" applyBorder="1" applyAlignment="1" applyProtection="1">
      <alignment horizontal="center" vertical="center"/>
    </xf>
    <xf numFmtId="4" fontId="16" fillId="4" borderId="12" xfId="0" applyNumberFormat="1" applyFont="1" applyFill="1" applyBorder="1" applyAlignment="1" applyProtection="1">
      <alignment horizontal="center" vertical="top"/>
      <protection locked="0"/>
    </xf>
    <xf numFmtId="0" fontId="0" fillId="4" borderId="0" xfId="0" applyFont="1" applyFill="1"/>
    <xf numFmtId="0" fontId="15" fillId="4" borderId="12" xfId="0" applyFont="1" applyFill="1" applyBorder="1" applyAlignment="1" applyProtection="1">
      <alignment vertical="top" wrapText="1"/>
    </xf>
  </cellXfs>
  <cellStyles count="7">
    <cellStyle name="Milliers 2" xfId="5"/>
    <cellStyle name="Monétaire 2" xfId="6"/>
    <cellStyle name="Normal" xfId="0" builtinId="0"/>
    <cellStyle name="Normal 2" xfId="1"/>
    <cellStyle name="Normal 2 2" xfId="3"/>
    <cellStyle name="Normal 3" xfId="2"/>
    <cellStyle name="Normal 3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2057400</xdr:colOff>
      <xdr:row>0</xdr:row>
      <xdr:rowOff>0</xdr:rowOff>
    </xdr:from>
    <xdr:to>
      <xdr:col>4</xdr:col>
      <xdr:colOff>3630</xdr:colOff>
      <xdr:row>2</xdr:row>
      <xdr:rowOff>152400</xdr:rowOff>
    </xdr:to>
    <xdr:pic>
      <xdr:nvPicPr>
        <xdr:cNvPr id="2" name="Image 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0" y="0"/>
          <a:ext cx="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2057400</xdr:colOff>
      <xdr:row>0</xdr:row>
      <xdr:rowOff>0</xdr:rowOff>
    </xdr:from>
    <xdr:to>
      <xdr:col>4</xdr:col>
      <xdr:colOff>3630</xdr:colOff>
      <xdr:row>2</xdr:row>
      <xdr:rowOff>133350</xdr:rowOff>
    </xdr:to>
    <xdr:pic>
      <xdr:nvPicPr>
        <xdr:cNvPr id="3" name="Image 2">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0" y="0"/>
          <a:ext cx="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585107</xdr:colOff>
      <xdr:row>2</xdr:row>
      <xdr:rowOff>81643</xdr:rowOff>
    </xdr:from>
    <xdr:to>
      <xdr:col>6</xdr:col>
      <xdr:colOff>308882</xdr:colOff>
      <xdr:row>5</xdr:row>
      <xdr:rowOff>167368</xdr:rowOff>
    </xdr:to>
    <xdr:pic>
      <xdr:nvPicPr>
        <xdr:cNvPr id="4" name="Image 1" descr="GOUV">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56857" y="443593"/>
          <a:ext cx="1343025"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122463</xdr:colOff>
      <xdr:row>8</xdr:row>
      <xdr:rowOff>27214</xdr:rowOff>
    </xdr:from>
    <xdr:to>
      <xdr:col>1</xdr:col>
      <xdr:colOff>646338</xdr:colOff>
      <xdr:row>10</xdr:row>
      <xdr:rowOff>93889</xdr:rowOff>
    </xdr:to>
    <xdr:pic>
      <xdr:nvPicPr>
        <xdr:cNvPr id="5" name="Image 4">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2463" y="1551214"/>
          <a:ext cx="809625"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0</xdr:row>
      <xdr:rowOff>0</xdr:rowOff>
    </xdr:from>
    <xdr:to>
      <xdr:col>4</xdr:col>
      <xdr:colOff>257175</xdr:colOff>
      <xdr:row>0</xdr:row>
      <xdr:rowOff>0</xdr:rowOff>
    </xdr:to>
    <xdr:sp macro="" textlink="">
      <xdr:nvSpPr>
        <xdr:cNvPr id="2" name="Texte 18">
          <a:extLst>
            <a:ext uri="{FF2B5EF4-FFF2-40B4-BE49-F238E27FC236}">
              <a16:creationId xmlns:a16="http://schemas.microsoft.com/office/drawing/2014/main" id="{00000000-0008-0000-0200-0000012C0000}"/>
            </a:ext>
          </a:extLst>
        </xdr:cNvPr>
        <xdr:cNvSpPr txBox="1">
          <a:spLocks noChangeArrowheads="1"/>
        </xdr:cNvSpPr>
      </xdr:nvSpPr>
      <xdr:spPr bwMode="auto">
        <a:xfrm>
          <a:off x="571500" y="0"/>
          <a:ext cx="1112520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fr-FR" sz="1200" b="1" i="0" u="none" strike="noStrike" baseline="0">
              <a:solidFill>
                <a:srgbClr val="000000"/>
              </a:solidFill>
              <a:latin typeface="Arial"/>
              <a:cs typeface="Arial"/>
            </a:rPr>
            <a:t>SOMMAIRE</a:t>
          </a:r>
        </a:p>
      </xdr:txBody>
    </xdr:sp>
    <xdr:clientData/>
  </xdr:twoCellAnchor>
  <xdr:twoCellAnchor>
    <xdr:from>
      <xdr:col>0</xdr:col>
      <xdr:colOff>190500</xdr:colOff>
      <xdr:row>0</xdr:row>
      <xdr:rowOff>0</xdr:rowOff>
    </xdr:from>
    <xdr:to>
      <xdr:col>4</xdr:col>
      <xdr:colOff>276225</xdr:colOff>
      <xdr:row>0</xdr:row>
      <xdr:rowOff>0</xdr:rowOff>
    </xdr:to>
    <xdr:sp macro="" textlink="">
      <xdr:nvSpPr>
        <xdr:cNvPr id="3" name="Texte 33">
          <a:extLst>
            <a:ext uri="{FF2B5EF4-FFF2-40B4-BE49-F238E27FC236}">
              <a16:creationId xmlns:a16="http://schemas.microsoft.com/office/drawing/2014/main" id="{00000000-0008-0000-0200-0000022C0000}"/>
            </a:ext>
          </a:extLst>
        </xdr:cNvPr>
        <xdr:cNvSpPr txBox="1">
          <a:spLocks noChangeArrowheads="1"/>
        </xdr:cNvSpPr>
      </xdr:nvSpPr>
      <xdr:spPr bwMode="auto">
        <a:xfrm>
          <a:off x="533400" y="0"/>
          <a:ext cx="1118235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400" b="1" i="0" u="none" strike="noStrike" baseline="0">
              <a:solidFill>
                <a:srgbClr val="000000"/>
              </a:solidFill>
              <a:latin typeface="Arial"/>
              <a:cs typeface="Arial"/>
            </a:rPr>
            <a:t>CHAPITRE II MACONNERIE</a:t>
          </a:r>
        </a:p>
      </xdr:txBody>
    </xdr:sp>
    <xdr:clientData/>
  </xdr:twoCellAnchor>
  <xdr:twoCellAnchor>
    <xdr:from>
      <xdr:col>0</xdr:col>
      <xdr:colOff>219075</xdr:colOff>
      <xdr:row>0</xdr:row>
      <xdr:rowOff>0</xdr:rowOff>
    </xdr:from>
    <xdr:to>
      <xdr:col>1</xdr:col>
      <xdr:colOff>0</xdr:colOff>
      <xdr:row>0</xdr:row>
      <xdr:rowOff>0</xdr:rowOff>
    </xdr:to>
    <xdr:sp macro="" textlink="">
      <xdr:nvSpPr>
        <xdr:cNvPr id="4" name="Texte 35">
          <a:extLst>
            <a:ext uri="{FF2B5EF4-FFF2-40B4-BE49-F238E27FC236}">
              <a16:creationId xmlns:a16="http://schemas.microsoft.com/office/drawing/2014/main" id="{00000000-0008-0000-0200-0000032C0000}"/>
            </a:ext>
          </a:extLst>
        </xdr:cNvPr>
        <xdr:cNvSpPr txBox="1">
          <a:spLocks noChangeArrowheads="1"/>
        </xdr:cNvSpPr>
      </xdr:nvSpPr>
      <xdr:spPr bwMode="auto">
        <a:xfrm>
          <a:off x="561975" y="0"/>
          <a:ext cx="21907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MACONNERIE DE PIERRES SECHES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5" name="Texte 36">
          <a:extLst>
            <a:ext uri="{FF2B5EF4-FFF2-40B4-BE49-F238E27FC236}">
              <a16:creationId xmlns:a16="http://schemas.microsoft.com/office/drawing/2014/main" id="{00000000-0008-0000-0200-0000042C0000}"/>
            </a:ext>
          </a:extLst>
        </xdr:cNvPr>
        <xdr:cNvSpPr txBox="1">
          <a:spLocks noChangeArrowheads="1"/>
        </xdr:cNvSpPr>
      </xdr:nvSpPr>
      <xdr:spPr bwMode="auto">
        <a:xfrm>
          <a:off x="781050"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ENDUITS ORDINAIRES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6" name="Texte 37">
          <a:extLst>
            <a:ext uri="{FF2B5EF4-FFF2-40B4-BE49-F238E27FC236}">
              <a16:creationId xmlns:a16="http://schemas.microsoft.com/office/drawing/2014/main" id="{00000000-0008-0000-0200-0000052C0000}"/>
            </a:ext>
          </a:extLst>
        </xdr:cNvPr>
        <xdr:cNvSpPr txBox="1">
          <a:spLocks noChangeArrowheads="1"/>
        </xdr:cNvSpPr>
      </xdr:nvSpPr>
      <xdr:spPr bwMode="auto">
        <a:xfrm>
          <a:off x="781050"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ENDUITS DECORATIFS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7" name="Texte 38">
          <a:extLst>
            <a:ext uri="{FF2B5EF4-FFF2-40B4-BE49-F238E27FC236}">
              <a16:creationId xmlns:a16="http://schemas.microsoft.com/office/drawing/2014/main" id="{00000000-0008-0000-0200-0000062C0000}"/>
            </a:ext>
          </a:extLst>
        </xdr:cNvPr>
        <xdr:cNvSpPr txBox="1">
          <a:spLocks noChangeArrowheads="1"/>
        </xdr:cNvSpPr>
      </xdr:nvSpPr>
      <xdr:spPr bwMode="auto">
        <a:xfrm>
          <a:off x="781050"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ENDUITS SPECIAUX</a:t>
          </a:r>
        </a:p>
      </xdr:txBody>
    </xdr:sp>
    <xdr:clientData/>
  </xdr:twoCellAnchor>
  <xdr:twoCellAnchor>
    <xdr:from>
      <xdr:col>0</xdr:col>
      <xdr:colOff>228600</xdr:colOff>
      <xdr:row>0</xdr:row>
      <xdr:rowOff>0</xdr:rowOff>
    </xdr:from>
    <xdr:to>
      <xdr:col>4</xdr:col>
      <xdr:colOff>533400</xdr:colOff>
      <xdr:row>0</xdr:row>
      <xdr:rowOff>0</xdr:rowOff>
    </xdr:to>
    <xdr:sp macro="" textlink="">
      <xdr:nvSpPr>
        <xdr:cNvPr id="8" name="Texte 39">
          <a:extLst>
            <a:ext uri="{FF2B5EF4-FFF2-40B4-BE49-F238E27FC236}">
              <a16:creationId xmlns:a16="http://schemas.microsoft.com/office/drawing/2014/main" id="{00000000-0008-0000-0200-0000072C0000}"/>
            </a:ext>
          </a:extLst>
        </xdr:cNvPr>
        <xdr:cNvSpPr txBox="1">
          <a:spLocks noChangeArrowheads="1"/>
        </xdr:cNvSpPr>
      </xdr:nvSpPr>
      <xdr:spPr bwMode="auto">
        <a:xfrm>
          <a:off x="571500" y="0"/>
          <a:ext cx="1140142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III  CLOTURES PREFABRIQUEES EN BETON ARME</a:t>
          </a:r>
        </a:p>
      </xdr:txBody>
    </xdr:sp>
    <xdr:clientData/>
  </xdr:twoCellAnchor>
  <xdr:twoCellAnchor>
    <xdr:from>
      <xdr:col>0</xdr:col>
      <xdr:colOff>219075</xdr:colOff>
      <xdr:row>0</xdr:row>
      <xdr:rowOff>0</xdr:rowOff>
    </xdr:from>
    <xdr:to>
      <xdr:col>4</xdr:col>
      <xdr:colOff>523875</xdr:colOff>
      <xdr:row>0</xdr:row>
      <xdr:rowOff>0</xdr:rowOff>
    </xdr:to>
    <xdr:sp macro="" textlink="">
      <xdr:nvSpPr>
        <xdr:cNvPr id="9" name="Texte 40">
          <a:extLst>
            <a:ext uri="{FF2B5EF4-FFF2-40B4-BE49-F238E27FC236}">
              <a16:creationId xmlns:a16="http://schemas.microsoft.com/office/drawing/2014/main" id="{00000000-0008-0000-0200-0000082C0000}"/>
            </a:ext>
          </a:extLst>
        </xdr:cNvPr>
        <xdr:cNvSpPr txBox="1">
          <a:spLocks noChangeArrowheads="1"/>
        </xdr:cNvSpPr>
      </xdr:nvSpPr>
      <xdr:spPr bwMode="auto">
        <a:xfrm>
          <a:off x="561975" y="0"/>
          <a:ext cx="1140142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IV  PLATRERIE</a:t>
          </a:r>
        </a:p>
      </xdr:txBody>
    </xdr:sp>
    <xdr:clientData/>
  </xdr:twoCellAnchor>
  <xdr:twoCellAnchor>
    <xdr:from>
      <xdr:col>1</xdr:col>
      <xdr:colOff>0</xdr:colOff>
      <xdr:row>0</xdr:row>
      <xdr:rowOff>0</xdr:rowOff>
    </xdr:from>
    <xdr:to>
      <xdr:col>4</xdr:col>
      <xdr:colOff>238125</xdr:colOff>
      <xdr:row>0</xdr:row>
      <xdr:rowOff>0</xdr:rowOff>
    </xdr:to>
    <xdr:sp macro="" textlink="">
      <xdr:nvSpPr>
        <xdr:cNvPr id="10" name="Texte 41">
          <a:extLst>
            <a:ext uri="{FF2B5EF4-FFF2-40B4-BE49-F238E27FC236}">
              <a16:creationId xmlns:a16="http://schemas.microsoft.com/office/drawing/2014/main" id="{00000000-0008-0000-0200-0000092C0000}"/>
            </a:ext>
          </a:extLst>
        </xdr:cNvPr>
        <xdr:cNvSpPr txBox="1">
          <a:spLocks noChangeArrowheads="1"/>
        </xdr:cNvSpPr>
      </xdr:nvSpPr>
      <xdr:spPr bwMode="auto">
        <a:xfrm>
          <a:off x="781050" y="0"/>
          <a:ext cx="1089660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V   ASSAINISSEMENT</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1" name="Texte 42">
          <a:extLst>
            <a:ext uri="{FF2B5EF4-FFF2-40B4-BE49-F238E27FC236}">
              <a16:creationId xmlns:a16="http://schemas.microsoft.com/office/drawing/2014/main" id="{00000000-0008-0000-0200-00000A2C0000}"/>
            </a:ext>
          </a:extLst>
        </xdr:cNvPr>
        <xdr:cNvSpPr txBox="1">
          <a:spLocks noChangeArrowheads="1"/>
        </xdr:cNvSpPr>
      </xdr:nvSpPr>
      <xdr:spPr bwMode="auto">
        <a:xfrm>
          <a:off x="781050"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DRAINS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2" name="Texte 43">
          <a:extLst>
            <a:ext uri="{FF2B5EF4-FFF2-40B4-BE49-F238E27FC236}">
              <a16:creationId xmlns:a16="http://schemas.microsoft.com/office/drawing/2014/main" id="{00000000-0008-0000-0200-00000B2C0000}"/>
            </a:ext>
          </a:extLst>
        </xdr:cNvPr>
        <xdr:cNvSpPr txBox="1">
          <a:spLocks noChangeArrowheads="1"/>
        </xdr:cNvSpPr>
      </xdr:nvSpPr>
      <xdr:spPr bwMode="auto">
        <a:xfrm>
          <a:off x="781050"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CANALISATIONS EN BETON</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3" name="Texte 44">
          <a:extLst>
            <a:ext uri="{FF2B5EF4-FFF2-40B4-BE49-F238E27FC236}">
              <a16:creationId xmlns:a16="http://schemas.microsoft.com/office/drawing/2014/main" id="{00000000-0008-0000-0200-00000C2C0000}"/>
            </a:ext>
          </a:extLst>
        </xdr:cNvPr>
        <xdr:cNvSpPr txBox="1">
          <a:spLocks noChangeArrowheads="1"/>
        </xdr:cNvSpPr>
      </xdr:nvSpPr>
      <xdr:spPr bwMode="auto">
        <a:xfrm>
          <a:off x="781050"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CANALISATIONS EN PVC </a:t>
          </a:r>
        </a:p>
      </xdr:txBody>
    </xdr:sp>
    <xdr:clientData/>
  </xdr:twoCellAnchor>
  <xdr:twoCellAnchor>
    <xdr:from>
      <xdr:col>1</xdr:col>
      <xdr:colOff>0</xdr:colOff>
      <xdr:row>0</xdr:row>
      <xdr:rowOff>0</xdr:rowOff>
    </xdr:from>
    <xdr:to>
      <xdr:col>3</xdr:col>
      <xdr:colOff>771525</xdr:colOff>
      <xdr:row>0</xdr:row>
      <xdr:rowOff>0</xdr:rowOff>
    </xdr:to>
    <xdr:sp macro="" textlink="">
      <xdr:nvSpPr>
        <xdr:cNvPr id="14" name="Texte 45">
          <a:extLst>
            <a:ext uri="{FF2B5EF4-FFF2-40B4-BE49-F238E27FC236}">
              <a16:creationId xmlns:a16="http://schemas.microsoft.com/office/drawing/2014/main" id="{00000000-0008-0000-0200-00000D2C0000}"/>
            </a:ext>
          </a:extLst>
        </xdr:cNvPr>
        <xdr:cNvSpPr txBox="1">
          <a:spLocks noChangeArrowheads="1"/>
        </xdr:cNvSpPr>
      </xdr:nvSpPr>
      <xdr:spPr bwMode="auto">
        <a:xfrm>
          <a:off x="781050" y="0"/>
          <a:ext cx="986790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VI    ENTRETIEN DES CHAUSSEES &amp; TROTTOIRS</a:t>
          </a:r>
        </a:p>
      </xdr:txBody>
    </xdr:sp>
    <xdr:clientData/>
  </xdr:twoCellAnchor>
  <xdr:twoCellAnchor>
    <xdr:from>
      <xdr:col>1</xdr:col>
      <xdr:colOff>0</xdr:colOff>
      <xdr:row>0</xdr:row>
      <xdr:rowOff>0</xdr:rowOff>
    </xdr:from>
    <xdr:to>
      <xdr:col>3</xdr:col>
      <xdr:colOff>142875</xdr:colOff>
      <xdr:row>0</xdr:row>
      <xdr:rowOff>0</xdr:rowOff>
    </xdr:to>
    <xdr:sp macro="" textlink="">
      <xdr:nvSpPr>
        <xdr:cNvPr id="15" name="Texte 46">
          <a:extLst>
            <a:ext uri="{FF2B5EF4-FFF2-40B4-BE49-F238E27FC236}">
              <a16:creationId xmlns:a16="http://schemas.microsoft.com/office/drawing/2014/main" id="{00000000-0008-0000-0200-00000E2C0000}"/>
            </a:ext>
          </a:extLst>
        </xdr:cNvPr>
        <xdr:cNvSpPr txBox="1">
          <a:spLocks noChangeArrowheads="1"/>
        </xdr:cNvSpPr>
      </xdr:nvSpPr>
      <xdr:spPr bwMode="auto">
        <a:xfrm>
          <a:off x="781050" y="0"/>
          <a:ext cx="923925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fr-FR" sz="1200" b="1" i="0" u="none" strike="noStrike" baseline="0">
              <a:solidFill>
                <a:srgbClr val="000000"/>
              </a:solidFill>
              <a:latin typeface="Arial"/>
              <a:cs typeface="Arial"/>
            </a:rPr>
            <a:t>RECAPITULATIF</a:t>
          </a:r>
        </a:p>
      </xdr:txBody>
    </xdr:sp>
    <xdr:clientData/>
  </xdr:twoCellAnchor>
  <xdr:twoCellAnchor>
    <xdr:from>
      <xdr:col>1</xdr:col>
      <xdr:colOff>0</xdr:colOff>
      <xdr:row>0</xdr:row>
      <xdr:rowOff>0</xdr:rowOff>
    </xdr:from>
    <xdr:to>
      <xdr:col>4</xdr:col>
      <xdr:colOff>457200</xdr:colOff>
      <xdr:row>0</xdr:row>
      <xdr:rowOff>0</xdr:rowOff>
    </xdr:to>
    <xdr:sp macro="" textlink="">
      <xdr:nvSpPr>
        <xdr:cNvPr id="16" name="Texte 47">
          <a:extLst>
            <a:ext uri="{FF2B5EF4-FFF2-40B4-BE49-F238E27FC236}">
              <a16:creationId xmlns:a16="http://schemas.microsoft.com/office/drawing/2014/main" id="{00000000-0008-0000-0200-00000F2C0000}"/>
            </a:ext>
          </a:extLst>
        </xdr:cNvPr>
        <xdr:cNvSpPr txBox="1">
          <a:spLocks noChangeArrowheads="1"/>
        </xdr:cNvSpPr>
      </xdr:nvSpPr>
      <xdr:spPr bwMode="auto">
        <a:xfrm>
          <a:off x="781050" y="0"/>
          <a:ext cx="1111567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VII    ETANCHEITE</a:t>
          </a:r>
        </a:p>
      </xdr:txBody>
    </xdr:sp>
    <xdr:clientData/>
  </xdr:twoCellAnchor>
  <xdr:twoCellAnchor>
    <xdr:from>
      <xdr:col>0</xdr:col>
      <xdr:colOff>0</xdr:colOff>
      <xdr:row>0</xdr:row>
      <xdr:rowOff>0</xdr:rowOff>
    </xdr:from>
    <xdr:to>
      <xdr:col>4</xdr:col>
      <xdr:colOff>571500</xdr:colOff>
      <xdr:row>0</xdr:row>
      <xdr:rowOff>0</xdr:rowOff>
    </xdr:to>
    <xdr:sp macro="" textlink="">
      <xdr:nvSpPr>
        <xdr:cNvPr id="17" name="Texte 48">
          <a:extLst>
            <a:ext uri="{FF2B5EF4-FFF2-40B4-BE49-F238E27FC236}">
              <a16:creationId xmlns:a16="http://schemas.microsoft.com/office/drawing/2014/main" id="{00000000-0008-0000-0200-0000102C0000}"/>
            </a:ext>
          </a:extLst>
        </xdr:cNvPr>
        <xdr:cNvSpPr txBox="1">
          <a:spLocks noChangeArrowheads="1"/>
        </xdr:cNvSpPr>
      </xdr:nvSpPr>
      <xdr:spPr bwMode="auto">
        <a:xfrm>
          <a:off x="304800" y="0"/>
          <a:ext cx="1170622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t" upright="1"/>
        <a:lstStyle/>
        <a:p>
          <a:pPr algn="ctr" rtl="0">
            <a:defRPr sz="1000"/>
          </a:pPr>
          <a:endParaRPr lang="fr-FR" sz="900" b="1" i="0" u="none" strike="noStrike" baseline="0">
            <a:solidFill>
              <a:srgbClr val="000000"/>
            </a:solidFill>
            <a:latin typeface="Arial"/>
            <a:cs typeface="Arial"/>
          </a:endParaRPr>
        </a:p>
        <a:p>
          <a:pPr algn="ctr" rtl="0">
            <a:defRPr sz="1000"/>
          </a:pPr>
          <a:r>
            <a:rPr lang="fr-FR" sz="1200" b="1" i="0" u="none" strike="noStrike" baseline="0">
              <a:solidFill>
                <a:srgbClr val="000000"/>
              </a:solidFill>
              <a:latin typeface="Arial"/>
              <a:cs typeface="Arial"/>
            </a:rPr>
            <a:t>CHAPITRE I</a:t>
          </a:r>
        </a:p>
        <a:p>
          <a:pPr algn="ctr" rtl="0">
            <a:defRPr sz="1000"/>
          </a:pPr>
          <a:r>
            <a:rPr lang="fr-FR" sz="1200" b="1" i="0" u="none" strike="noStrike" baseline="0">
              <a:solidFill>
                <a:srgbClr val="000000"/>
              </a:solidFill>
              <a:latin typeface="Arial"/>
              <a:cs typeface="Arial"/>
            </a:rPr>
            <a:t>DISPOSITIONS COMMUNES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8" name="Texte 54">
          <a:extLst>
            <a:ext uri="{FF2B5EF4-FFF2-40B4-BE49-F238E27FC236}">
              <a16:creationId xmlns:a16="http://schemas.microsoft.com/office/drawing/2014/main" id="{00000000-0008-0000-0200-0000122C0000}"/>
            </a:ext>
          </a:extLst>
        </xdr:cNvPr>
        <xdr:cNvSpPr txBox="1">
          <a:spLocks noChangeArrowheads="1"/>
        </xdr:cNvSpPr>
      </xdr:nvSpPr>
      <xdr:spPr bwMode="auto">
        <a:xfrm>
          <a:off x="781050"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TERRASSEMENTS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9" name="Texte 55">
          <a:extLst>
            <a:ext uri="{FF2B5EF4-FFF2-40B4-BE49-F238E27FC236}">
              <a16:creationId xmlns:a16="http://schemas.microsoft.com/office/drawing/2014/main" id="{00000000-0008-0000-0200-0000132C0000}"/>
            </a:ext>
          </a:extLst>
        </xdr:cNvPr>
        <xdr:cNvSpPr txBox="1">
          <a:spLocks noChangeArrowheads="1"/>
        </xdr:cNvSpPr>
      </xdr:nvSpPr>
      <xdr:spPr bwMode="auto">
        <a:xfrm>
          <a:off x="781050"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DEBLAIS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228600</xdr:colOff>
      <xdr:row>0</xdr:row>
      <xdr:rowOff>0</xdr:rowOff>
    </xdr:from>
    <xdr:to>
      <xdr:col>4</xdr:col>
      <xdr:colOff>257175</xdr:colOff>
      <xdr:row>0</xdr:row>
      <xdr:rowOff>0</xdr:rowOff>
    </xdr:to>
    <xdr:sp macro="" textlink="">
      <xdr:nvSpPr>
        <xdr:cNvPr id="2" name="Texte 18">
          <a:extLst>
            <a:ext uri="{FF2B5EF4-FFF2-40B4-BE49-F238E27FC236}">
              <a16:creationId xmlns:a16="http://schemas.microsoft.com/office/drawing/2014/main" id="{00000000-0008-0000-0200-0000012C0000}"/>
            </a:ext>
          </a:extLst>
        </xdr:cNvPr>
        <xdr:cNvSpPr txBox="1">
          <a:spLocks noChangeArrowheads="1"/>
        </xdr:cNvSpPr>
      </xdr:nvSpPr>
      <xdr:spPr bwMode="auto">
        <a:xfrm>
          <a:off x="742950" y="0"/>
          <a:ext cx="580072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fr-FR" sz="1200" b="1" i="0" u="none" strike="noStrike" baseline="0">
              <a:solidFill>
                <a:srgbClr val="000000"/>
              </a:solidFill>
              <a:latin typeface="Arial"/>
              <a:cs typeface="Arial"/>
            </a:rPr>
            <a:t>SOMMAIRE</a:t>
          </a:r>
        </a:p>
      </xdr:txBody>
    </xdr:sp>
    <xdr:clientData/>
  </xdr:twoCellAnchor>
  <xdr:twoCellAnchor>
    <xdr:from>
      <xdr:col>0</xdr:col>
      <xdr:colOff>190500</xdr:colOff>
      <xdr:row>0</xdr:row>
      <xdr:rowOff>0</xdr:rowOff>
    </xdr:from>
    <xdr:to>
      <xdr:col>4</xdr:col>
      <xdr:colOff>276225</xdr:colOff>
      <xdr:row>0</xdr:row>
      <xdr:rowOff>0</xdr:rowOff>
    </xdr:to>
    <xdr:sp macro="" textlink="">
      <xdr:nvSpPr>
        <xdr:cNvPr id="3" name="Texte 33">
          <a:extLst>
            <a:ext uri="{FF2B5EF4-FFF2-40B4-BE49-F238E27FC236}">
              <a16:creationId xmlns:a16="http://schemas.microsoft.com/office/drawing/2014/main" id="{00000000-0008-0000-0200-0000022C0000}"/>
            </a:ext>
          </a:extLst>
        </xdr:cNvPr>
        <xdr:cNvSpPr txBox="1">
          <a:spLocks noChangeArrowheads="1"/>
        </xdr:cNvSpPr>
      </xdr:nvSpPr>
      <xdr:spPr bwMode="auto">
        <a:xfrm>
          <a:off x="704850" y="0"/>
          <a:ext cx="583882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400" b="1" i="0" u="none" strike="noStrike" baseline="0">
              <a:solidFill>
                <a:srgbClr val="000000"/>
              </a:solidFill>
              <a:latin typeface="Arial"/>
              <a:cs typeface="Arial"/>
            </a:rPr>
            <a:t>CHAPITRE II MACONNERIE</a:t>
          </a:r>
        </a:p>
      </xdr:txBody>
    </xdr:sp>
    <xdr:clientData/>
  </xdr:twoCellAnchor>
  <xdr:twoCellAnchor>
    <xdr:from>
      <xdr:col>0</xdr:col>
      <xdr:colOff>219075</xdr:colOff>
      <xdr:row>0</xdr:row>
      <xdr:rowOff>0</xdr:rowOff>
    </xdr:from>
    <xdr:to>
      <xdr:col>1</xdr:col>
      <xdr:colOff>0</xdr:colOff>
      <xdr:row>0</xdr:row>
      <xdr:rowOff>0</xdr:rowOff>
    </xdr:to>
    <xdr:sp macro="" textlink="">
      <xdr:nvSpPr>
        <xdr:cNvPr id="4" name="Texte 35">
          <a:extLst>
            <a:ext uri="{FF2B5EF4-FFF2-40B4-BE49-F238E27FC236}">
              <a16:creationId xmlns:a16="http://schemas.microsoft.com/office/drawing/2014/main" id="{00000000-0008-0000-0200-0000032C0000}"/>
            </a:ext>
          </a:extLst>
        </xdr:cNvPr>
        <xdr:cNvSpPr txBox="1">
          <a:spLocks noChangeArrowheads="1"/>
        </xdr:cNvSpPr>
      </xdr:nvSpPr>
      <xdr:spPr bwMode="auto">
        <a:xfrm>
          <a:off x="733425" y="0"/>
          <a:ext cx="298132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MACONNERIE DE PIERRES SECHES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5" name="Texte 36">
          <a:extLst>
            <a:ext uri="{FF2B5EF4-FFF2-40B4-BE49-F238E27FC236}">
              <a16:creationId xmlns:a16="http://schemas.microsoft.com/office/drawing/2014/main" id="{00000000-0008-0000-0200-0000042C0000}"/>
            </a:ext>
          </a:extLst>
        </xdr:cNvPr>
        <xdr:cNvSpPr txBox="1">
          <a:spLocks noChangeArrowheads="1"/>
        </xdr:cNvSpPr>
      </xdr:nvSpPr>
      <xdr:spPr bwMode="auto">
        <a:xfrm>
          <a:off x="1114425" y="0"/>
          <a:ext cx="256222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ENDUITS ORDINAIRES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6" name="Texte 37">
          <a:extLst>
            <a:ext uri="{FF2B5EF4-FFF2-40B4-BE49-F238E27FC236}">
              <a16:creationId xmlns:a16="http://schemas.microsoft.com/office/drawing/2014/main" id="{00000000-0008-0000-0200-0000052C0000}"/>
            </a:ext>
          </a:extLst>
        </xdr:cNvPr>
        <xdr:cNvSpPr txBox="1">
          <a:spLocks noChangeArrowheads="1"/>
        </xdr:cNvSpPr>
      </xdr:nvSpPr>
      <xdr:spPr bwMode="auto">
        <a:xfrm>
          <a:off x="1114425" y="0"/>
          <a:ext cx="264795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ENDUITS DECORATIFS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7" name="Texte 38">
          <a:extLst>
            <a:ext uri="{FF2B5EF4-FFF2-40B4-BE49-F238E27FC236}">
              <a16:creationId xmlns:a16="http://schemas.microsoft.com/office/drawing/2014/main" id="{00000000-0008-0000-0200-0000062C0000}"/>
            </a:ext>
          </a:extLst>
        </xdr:cNvPr>
        <xdr:cNvSpPr txBox="1">
          <a:spLocks noChangeArrowheads="1"/>
        </xdr:cNvSpPr>
      </xdr:nvSpPr>
      <xdr:spPr bwMode="auto">
        <a:xfrm>
          <a:off x="990600" y="0"/>
          <a:ext cx="270510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ENDUITS SPECIAUX</a:t>
          </a:r>
        </a:p>
      </xdr:txBody>
    </xdr:sp>
    <xdr:clientData/>
  </xdr:twoCellAnchor>
  <xdr:twoCellAnchor>
    <xdr:from>
      <xdr:col>0</xdr:col>
      <xdr:colOff>228600</xdr:colOff>
      <xdr:row>0</xdr:row>
      <xdr:rowOff>0</xdr:rowOff>
    </xdr:from>
    <xdr:to>
      <xdr:col>4</xdr:col>
      <xdr:colOff>533400</xdr:colOff>
      <xdr:row>0</xdr:row>
      <xdr:rowOff>0</xdr:rowOff>
    </xdr:to>
    <xdr:sp macro="" textlink="">
      <xdr:nvSpPr>
        <xdr:cNvPr id="8" name="Texte 39">
          <a:extLst>
            <a:ext uri="{FF2B5EF4-FFF2-40B4-BE49-F238E27FC236}">
              <a16:creationId xmlns:a16="http://schemas.microsoft.com/office/drawing/2014/main" id="{00000000-0008-0000-0200-0000072C0000}"/>
            </a:ext>
          </a:extLst>
        </xdr:cNvPr>
        <xdr:cNvSpPr txBox="1">
          <a:spLocks noChangeArrowheads="1"/>
        </xdr:cNvSpPr>
      </xdr:nvSpPr>
      <xdr:spPr bwMode="auto">
        <a:xfrm>
          <a:off x="742950" y="0"/>
          <a:ext cx="580072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III  CLOTURES PREFABRIQUEES EN BETON ARME</a:t>
          </a:r>
        </a:p>
      </xdr:txBody>
    </xdr:sp>
    <xdr:clientData/>
  </xdr:twoCellAnchor>
  <xdr:twoCellAnchor>
    <xdr:from>
      <xdr:col>0</xdr:col>
      <xdr:colOff>219075</xdr:colOff>
      <xdr:row>0</xdr:row>
      <xdr:rowOff>0</xdr:rowOff>
    </xdr:from>
    <xdr:to>
      <xdr:col>4</xdr:col>
      <xdr:colOff>523875</xdr:colOff>
      <xdr:row>0</xdr:row>
      <xdr:rowOff>0</xdr:rowOff>
    </xdr:to>
    <xdr:sp macro="" textlink="">
      <xdr:nvSpPr>
        <xdr:cNvPr id="9" name="Texte 40">
          <a:extLst>
            <a:ext uri="{FF2B5EF4-FFF2-40B4-BE49-F238E27FC236}">
              <a16:creationId xmlns:a16="http://schemas.microsoft.com/office/drawing/2014/main" id="{00000000-0008-0000-0200-0000082C0000}"/>
            </a:ext>
          </a:extLst>
        </xdr:cNvPr>
        <xdr:cNvSpPr txBox="1">
          <a:spLocks noChangeArrowheads="1"/>
        </xdr:cNvSpPr>
      </xdr:nvSpPr>
      <xdr:spPr bwMode="auto">
        <a:xfrm>
          <a:off x="733425" y="0"/>
          <a:ext cx="581025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IV  PLATRERIE</a:t>
          </a:r>
        </a:p>
      </xdr:txBody>
    </xdr:sp>
    <xdr:clientData/>
  </xdr:twoCellAnchor>
  <xdr:twoCellAnchor>
    <xdr:from>
      <xdr:col>1</xdr:col>
      <xdr:colOff>0</xdr:colOff>
      <xdr:row>0</xdr:row>
      <xdr:rowOff>0</xdr:rowOff>
    </xdr:from>
    <xdr:to>
      <xdr:col>4</xdr:col>
      <xdr:colOff>238125</xdr:colOff>
      <xdr:row>0</xdr:row>
      <xdr:rowOff>0</xdr:rowOff>
    </xdr:to>
    <xdr:sp macro="" textlink="">
      <xdr:nvSpPr>
        <xdr:cNvPr id="10" name="Texte 41">
          <a:extLst>
            <a:ext uri="{FF2B5EF4-FFF2-40B4-BE49-F238E27FC236}">
              <a16:creationId xmlns:a16="http://schemas.microsoft.com/office/drawing/2014/main" id="{00000000-0008-0000-0200-0000092C0000}"/>
            </a:ext>
          </a:extLst>
        </xdr:cNvPr>
        <xdr:cNvSpPr txBox="1">
          <a:spLocks noChangeArrowheads="1"/>
        </xdr:cNvSpPr>
      </xdr:nvSpPr>
      <xdr:spPr bwMode="auto">
        <a:xfrm>
          <a:off x="1009650" y="0"/>
          <a:ext cx="553402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V   ASSAINISSEMENT</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1" name="Texte 42">
          <a:extLst>
            <a:ext uri="{FF2B5EF4-FFF2-40B4-BE49-F238E27FC236}">
              <a16:creationId xmlns:a16="http://schemas.microsoft.com/office/drawing/2014/main" id="{00000000-0008-0000-0200-00000A2C0000}"/>
            </a:ext>
          </a:extLst>
        </xdr:cNvPr>
        <xdr:cNvSpPr txBox="1">
          <a:spLocks noChangeArrowheads="1"/>
        </xdr:cNvSpPr>
      </xdr:nvSpPr>
      <xdr:spPr bwMode="auto">
        <a:xfrm>
          <a:off x="1266825" y="0"/>
          <a:ext cx="219075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DRAINS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2" name="Texte 43">
          <a:extLst>
            <a:ext uri="{FF2B5EF4-FFF2-40B4-BE49-F238E27FC236}">
              <a16:creationId xmlns:a16="http://schemas.microsoft.com/office/drawing/2014/main" id="{00000000-0008-0000-0200-00000B2C0000}"/>
            </a:ext>
          </a:extLst>
        </xdr:cNvPr>
        <xdr:cNvSpPr txBox="1">
          <a:spLocks noChangeArrowheads="1"/>
        </xdr:cNvSpPr>
      </xdr:nvSpPr>
      <xdr:spPr bwMode="auto">
        <a:xfrm>
          <a:off x="1133475" y="0"/>
          <a:ext cx="250507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CANALISATIONS EN BETON</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3" name="Texte 44">
          <a:extLst>
            <a:ext uri="{FF2B5EF4-FFF2-40B4-BE49-F238E27FC236}">
              <a16:creationId xmlns:a16="http://schemas.microsoft.com/office/drawing/2014/main" id="{00000000-0008-0000-0200-00000C2C0000}"/>
            </a:ext>
          </a:extLst>
        </xdr:cNvPr>
        <xdr:cNvSpPr txBox="1">
          <a:spLocks noChangeArrowheads="1"/>
        </xdr:cNvSpPr>
      </xdr:nvSpPr>
      <xdr:spPr bwMode="auto">
        <a:xfrm>
          <a:off x="1047750" y="0"/>
          <a:ext cx="273367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CANALISATIONS EN PVC </a:t>
          </a:r>
        </a:p>
      </xdr:txBody>
    </xdr:sp>
    <xdr:clientData/>
  </xdr:twoCellAnchor>
  <xdr:twoCellAnchor>
    <xdr:from>
      <xdr:col>1</xdr:col>
      <xdr:colOff>0</xdr:colOff>
      <xdr:row>0</xdr:row>
      <xdr:rowOff>0</xdr:rowOff>
    </xdr:from>
    <xdr:to>
      <xdr:col>3</xdr:col>
      <xdr:colOff>771525</xdr:colOff>
      <xdr:row>0</xdr:row>
      <xdr:rowOff>0</xdr:rowOff>
    </xdr:to>
    <xdr:sp macro="" textlink="">
      <xdr:nvSpPr>
        <xdr:cNvPr id="14" name="Texte 45">
          <a:extLst>
            <a:ext uri="{FF2B5EF4-FFF2-40B4-BE49-F238E27FC236}">
              <a16:creationId xmlns:a16="http://schemas.microsoft.com/office/drawing/2014/main" id="{00000000-0008-0000-0200-00000D2C0000}"/>
            </a:ext>
          </a:extLst>
        </xdr:cNvPr>
        <xdr:cNvSpPr txBox="1">
          <a:spLocks noChangeArrowheads="1"/>
        </xdr:cNvSpPr>
      </xdr:nvSpPr>
      <xdr:spPr bwMode="auto">
        <a:xfrm>
          <a:off x="1000125" y="0"/>
          <a:ext cx="554355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VI    ENTRETIEN DES CHAUSSEES &amp; TROTTOIRS</a:t>
          </a:r>
        </a:p>
      </xdr:txBody>
    </xdr:sp>
    <xdr:clientData/>
  </xdr:twoCellAnchor>
  <xdr:twoCellAnchor>
    <xdr:from>
      <xdr:col>1</xdr:col>
      <xdr:colOff>0</xdr:colOff>
      <xdr:row>0</xdr:row>
      <xdr:rowOff>0</xdr:rowOff>
    </xdr:from>
    <xdr:to>
      <xdr:col>3</xdr:col>
      <xdr:colOff>142875</xdr:colOff>
      <xdr:row>0</xdr:row>
      <xdr:rowOff>0</xdr:rowOff>
    </xdr:to>
    <xdr:sp macro="" textlink="">
      <xdr:nvSpPr>
        <xdr:cNvPr id="15" name="Texte 46">
          <a:extLst>
            <a:ext uri="{FF2B5EF4-FFF2-40B4-BE49-F238E27FC236}">
              <a16:creationId xmlns:a16="http://schemas.microsoft.com/office/drawing/2014/main" id="{00000000-0008-0000-0200-00000E2C0000}"/>
            </a:ext>
          </a:extLst>
        </xdr:cNvPr>
        <xdr:cNvSpPr txBox="1">
          <a:spLocks noChangeArrowheads="1"/>
        </xdr:cNvSpPr>
      </xdr:nvSpPr>
      <xdr:spPr bwMode="auto">
        <a:xfrm>
          <a:off x="1438275" y="0"/>
          <a:ext cx="453390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fr-FR" sz="1200" b="1" i="0" u="none" strike="noStrike" baseline="0">
              <a:solidFill>
                <a:srgbClr val="000000"/>
              </a:solidFill>
              <a:latin typeface="Arial"/>
              <a:cs typeface="Arial"/>
            </a:rPr>
            <a:t>RECAPITULATIF</a:t>
          </a:r>
        </a:p>
      </xdr:txBody>
    </xdr:sp>
    <xdr:clientData/>
  </xdr:twoCellAnchor>
  <xdr:twoCellAnchor>
    <xdr:from>
      <xdr:col>1</xdr:col>
      <xdr:colOff>0</xdr:colOff>
      <xdr:row>0</xdr:row>
      <xdr:rowOff>0</xdr:rowOff>
    </xdr:from>
    <xdr:to>
      <xdr:col>4</xdr:col>
      <xdr:colOff>457200</xdr:colOff>
      <xdr:row>0</xdr:row>
      <xdr:rowOff>0</xdr:rowOff>
    </xdr:to>
    <xdr:sp macro="" textlink="">
      <xdr:nvSpPr>
        <xdr:cNvPr id="16" name="Texte 47">
          <a:extLst>
            <a:ext uri="{FF2B5EF4-FFF2-40B4-BE49-F238E27FC236}">
              <a16:creationId xmlns:a16="http://schemas.microsoft.com/office/drawing/2014/main" id="{00000000-0008-0000-0200-00000F2C0000}"/>
            </a:ext>
          </a:extLst>
        </xdr:cNvPr>
        <xdr:cNvSpPr txBox="1">
          <a:spLocks noChangeArrowheads="1"/>
        </xdr:cNvSpPr>
      </xdr:nvSpPr>
      <xdr:spPr bwMode="auto">
        <a:xfrm>
          <a:off x="1047750" y="0"/>
          <a:ext cx="549592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VII    ETANCHEITE</a:t>
          </a:r>
        </a:p>
      </xdr:txBody>
    </xdr:sp>
    <xdr:clientData/>
  </xdr:twoCellAnchor>
  <xdr:twoCellAnchor>
    <xdr:from>
      <xdr:col>0</xdr:col>
      <xdr:colOff>0</xdr:colOff>
      <xdr:row>0</xdr:row>
      <xdr:rowOff>0</xdr:rowOff>
    </xdr:from>
    <xdr:to>
      <xdr:col>4</xdr:col>
      <xdr:colOff>571500</xdr:colOff>
      <xdr:row>0</xdr:row>
      <xdr:rowOff>0</xdr:rowOff>
    </xdr:to>
    <xdr:sp macro="" textlink="">
      <xdr:nvSpPr>
        <xdr:cNvPr id="17" name="Texte 48">
          <a:extLst>
            <a:ext uri="{FF2B5EF4-FFF2-40B4-BE49-F238E27FC236}">
              <a16:creationId xmlns:a16="http://schemas.microsoft.com/office/drawing/2014/main" id="{00000000-0008-0000-0200-0000102C0000}"/>
            </a:ext>
          </a:extLst>
        </xdr:cNvPr>
        <xdr:cNvSpPr txBox="1">
          <a:spLocks noChangeArrowheads="1"/>
        </xdr:cNvSpPr>
      </xdr:nvSpPr>
      <xdr:spPr bwMode="auto">
        <a:xfrm>
          <a:off x="304800" y="0"/>
          <a:ext cx="623887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t" upright="1"/>
        <a:lstStyle/>
        <a:p>
          <a:pPr algn="ctr" rtl="0">
            <a:defRPr sz="1000"/>
          </a:pPr>
          <a:endParaRPr lang="fr-FR" sz="900" b="1" i="0" u="none" strike="noStrike" baseline="0">
            <a:solidFill>
              <a:srgbClr val="000000"/>
            </a:solidFill>
            <a:latin typeface="Arial"/>
            <a:cs typeface="Arial"/>
          </a:endParaRPr>
        </a:p>
        <a:p>
          <a:pPr algn="ctr" rtl="0">
            <a:defRPr sz="1000"/>
          </a:pPr>
          <a:r>
            <a:rPr lang="fr-FR" sz="1200" b="1" i="0" u="none" strike="noStrike" baseline="0">
              <a:solidFill>
                <a:srgbClr val="000000"/>
              </a:solidFill>
              <a:latin typeface="Arial"/>
              <a:cs typeface="Arial"/>
            </a:rPr>
            <a:t>CHAPITRE I</a:t>
          </a:r>
        </a:p>
        <a:p>
          <a:pPr algn="ctr" rtl="0">
            <a:defRPr sz="1000"/>
          </a:pPr>
          <a:r>
            <a:rPr lang="fr-FR" sz="1200" b="1" i="0" u="none" strike="noStrike" baseline="0">
              <a:solidFill>
                <a:srgbClr val="000000"/>
              </a:solidFill>
              <a:latin typeface="Arial"/>
              <a:cs typeface="Arial"/>
            </a:rPr>
            <a:t>DISPOSITIONS COMMUNES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8" name="Texte 54">
          <a:extLst>
            <a:ext uri="{FF2B5EF4-FFF2-40B4-BE49-F238E27FC236}">
              <a16:creationId xmlns:a16="http://schemas.microsoft.com/office/drawing/2014/main" id="{00000000-0008-0000-0200-0000122C0000}"/>
            </a:ext>
          </a:extLst>
        </xdr:cNvPr>
        <xdr:cNvSpPr txBox="1">
          <a:spLocks noChangeArrowheads="1"/>
        </xdr:cNvSpPr>
      </xdr:nvSpPr>
      <xdr:spPr bwMode="auto">
        <a:xfrm>
          <a:off x="1133475" y="0"/>
          <a:ext cx="251460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TERRASSEMENTS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9" name="Texte 55">
          <a:extLst>
            <a:ext uri="{FF2B5EF4-FFF2-40B4-BE49-F238E27FC236}">
              <a16:creationId xmlns:a16="http://schemas.microsoft.com/office/drawing/2014/main" id="{00000000-0008-0000-0200-0000132C0000}"/>
            </a:ext>
          </a:extLst>
        </xdr:cNvPr>
        <xdr:cNvSpPr txBox="1">
          <a:spLocks noChangeArrowheads="1"/>
        </xdr:cNvSpPr>
      </xdr:nvSpPr>
      <xdr:spPr bwMode="auto">
        <a:xfrm>
          <a:off x="1190625" y="0"/>
          <a:ext cx="241935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DEBLAIS</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2057400</xdr:colOff>
      <xdr:row>0</xdr:row>
      <xdr:rowOff>0</xdr:rowOff>
    </xdr:from>
    <xdr:to>
      <xdr:col>4</xdr:col>
      <xdr:colOff>0</xdr:colOff>
      <xdr:row>2</xdr:row>
      <xdr:rowOff>152400</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52825" y="257175"/>
          <a:ext cx="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2057400</xdr:colOff>
      <xdr:row>0</xdr:row>
      <xdr:rowOff>0</xdr:rowOff>
    </xdr:from>
    <xdr:to>
      <xdr:col>4</xdr:col>
      <xdr:colOff>0</xdr:colOff>
      <xdr:row>2</xdr:row>
      <xdr:rowOff>133350</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52825" y="276225"/>
          <a:ext cx="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585107</xdr:colOff>
      <xdr:row>2</xdr:row>
      <xdr:rowOff>81643</xdr:rowOff>
    </xdr:from>
    <xdr:to>
      <xdr:col>6</xdr:col>
      <xdr:colOff>308882</xdr:colOff>
      <xdr:row>5</xdr:row>
      <xdr:rowOff>167368</xdr:rowOff>
    </xdr:to>
    <xdr:pic>
      <xdr:nvPicPr>
        <xdr:cNvPr id="8" name="Image 1" descr="GOUV">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56857" y="449036"/>
          <a:ext cx="1343025" cy="657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122463</xdr:colOff>
      <xdr:row>8</xdr:row>
      <xdr:rowOff>27214</xdr:rowOff>
    </xdr:from>
    <xdr:to>
      <xdr:col>1</xdr:col>
      <xdr:colOff>646338</xdr:colOff>
      <xdr:row>10</xdr:row>
      <xdr:rowOff>93889</xdr:rowOff>
    </xdr:to>
    <xdr:pic>
      <xdr:nvPicPr>
        <xdr:cNvPr id="9" name="Image 8">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2463" y="1578428"/>
          <a:ext cx="1285875" cy="4748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228600</xdr:colOff>
      <xdr:row>0</xdr:row>
      <xdr:rowOff>0</xdr:rowOff>
    </xdr:from>
    <xdr:to>
      <xdr:col>6</xdr:col>
      <xdr:colOff>257175</xdr:colOff>
      <xdr:row>0</xdr:row>
      <xdr:rowOff>0</xdr:rowOff>
    </xdr:to>
    <xdr:sp macro="" textlink="">
      <xdr:nvSpPr>
        <xdr:cNvPr id="2" name="Texte 18">
          <a:extLst>
            <a:ext uri="{FF2B5EF4-FFF2-40B4-BE49-F238E27FC236}">
              <a16:creationId xmlns:a16="http://schemas.microsoft.com/office/drawing/2014/main" id="{00000000-0008-0000-0200-0000012C0000}"/>
            </a:ext>
          </a:extLst>
        </xdr:cNvPr>
        <xdr:cNvSpPr txBox="1">
          <a:spLocks noChangeArrowheads="1"/>
        </xdr:cNvSpPr>
      </xdr:nvSpPr>
      <xdr:spPr bwMode="auto">
        <a:xfrm>
          <a:off x="228600" y="0"/>
          <a:ext cx="1180147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fr-FR" sz="1200" b="1" i="0" u="none" strike="noStrike" baseline="0">
              <a:solidFill>
                <a:srgbClr val="000000"/>
              </a:solidFill>
              <a:latin typeface="Arial"/>
              <a:cs typeface="Arial"/>
            </a:rPr>
            <a:t>SOMMAIRE</a:t>
          </a:r>
        </a:p>
      </xdr:txBody>
    </xdr:sp>
    <xdr:clientData/>
  </xdr:twoCellAnchor>
  <xdr:twoCellAnchor>
    <xdr:from>
      <xdr:col>0</xdr:col>
      <xdr:colOff>190500</xdr:colOff>
      <xdr:row>0</xdr:row>
      <xdr:rowOff>0</xdr:rowOff>
    </xdr:from>
    <xdr:to>
      <xdr:col>6</xdr:col>
      <xdr:colOff>276225</xdr:colOff>
      <xdr:row>0</xdr:row>
      <xdr:rowOff>0</xdr:rowOff>
    </xdr:to>
    <xdr:sp macro="" textlink="">
      <xdr:nvSpPr>
        <xdr:cNvPr id="3" name="Texte 33">
          <a:extLst>
            <a:ext uri="{FF2B5EF4-FFF2-40B4-BE49-F238E27FC236}">
              <a16:creationId xmlns:a16="http://schemas.microsoft.com/office/drawing/2014/main" id="{00000000-0008-0000-0200-0000022C0000}"/>
            </a:ext>
          </a:extLst>
        </xdr:cNvPr>
        <xdr:cNvSpPr txBox="1">
          <a:spLocks noChangeArrowheads="1"/>
        </xdr:cNvSpPr>
      </xdr:nvSpPr>
      <xdr:spPr bwMode="auto">
        <a:xfrm>
          <a:off x="190500" y="0"/>
          <a:ext cx="1185862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400" b="1" i="0" u="none" strike="noStrike" baseline="0">
              <a:solidFill>
                <a:srgbClr val="000000"/>
              </a:solidFill>
              <a:latin typeface="Arial"/>
              <a:cs typeface="Arial"/>
            </a:rPr>
            <a:t>CHAPITRE II MACONNERIE</a:t>
          </a:r>
        </a:p>
      </xdr:txBody>
    </xdr:sp>
    <xdr:clientData/>
  </xdr:twoCellAnchor>
  <xdr:twoCellAnchor>
    <xdr:from>
      <xdr:col>0</xdr:col>
      <xdr:colOff>219075</xdr:colOff>
      <xdr:row>0</xdr:row>
      <xdr:rowOff>0</xdr:rowOff>
    </xdr:from>
    <xdr:to>
      <xdr:col>1</xdr:col>
      <xdr:colOff>0</xdr:colOff>
      <xdr:row>0</xdr:row>
      <xdr:rowOff>0</xdr:rowOff>
    </xdr:to>
    <xdr:sp macro="" textlink="">
      <xdr:nvSpPr>
        <xdr:cNvPr id="4" name="Texte 35">
          <a:extLst>
            <a:ext uri="{FF2B5EF4-FFF2-40B4-BE49-F238E27FC236}">
              <a16:creationId xmlns:a16="http://schemas.microsoft.com/office/drawing/2014/main" id="{00000000-0008-0000-0200-0000032C0000}"/>
            </a:ext>
          </a:extLst>
        </xdr:cNvPr>
        <xdr:cNvSpPr txBox="1">
          <a:spLocks noChangeArrowheads="1"/>
        </xdr:cNvSpPr>
      </xdr:nvSpPr>
      <xdr:spPr bwMode="auto">
        <a:xfrm>
          <a:off x="219075" y="0"/>
          <a:ext cx="67627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MACONNERIE DE PIERRES SECHES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5" name="Texte 36">
          <a:extLst>
            <a:ext uri="{FF2B5EF4-FFF2-40B4-BE49-F238E27FC236}">
              <a16:creationId xmlns:a16="http://schemas.microsoft.com/office/drawing/2014/main" id="{00000000-0008-0000-0200-0000042C0000}"/>
            </a:ext>
          </a:extLst>
        </xdr:cNvPr>
        <xdr:cNvSpPr txBox="1">
          <a:spLocks noChangeArrowheads="1"/>
        </xdr:cNvSpPr>
      </xdr:nvSpPr>
      <xdr:spPr bwMode="auto">
        <a:xfrm>
          <a:off x="895350"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ENDUITS ORDINAIRES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6" name="Texte 37">
          <a:extLst>
            <a:ext uri="{FF2B5EF4-FFF2-40B4-BE49-F238E27FC236}">
              <a16:creationId xmlns:a16="http://schemas.microsoft.com/office/drawing/2014/main" id="{00000000-0008-0000-0200-0000052C0000}"/>
            </a:ext>
          </a:extLst>
        </xdr:cNvPr>
        <xdr:cNvSpPr txBox="1">
          <a:spLocks noChangeArrowheads="1"/>
        </xdr:cNvSpPr>
      </xdr:nvSpPr>
      <xdr:spPr bwMode="auto">
        <a:xfrm>
          <a:off x="895350"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ENDUITS DECORATIFS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7" name="Texte 38">
          <a:extLst>
            <a:ext uri="{FF2B5EF4-FFF2-40B4-BE49-F238E27FC236}">
              <a16:creationId xmlns:a16="http://schemas.microsoft.com/office/drawing/2014/main" id="{00000000-0008-0000-0200-0000062C0000}"/>
            </a:ext>
          </a:extLst>
        </xdr:cNvPr>
        <xdr:cNvSpPr txBox="1">
          <a:spLocks noChangeArrowheads="1"/>
        </xdr:cNvSpPr>
      </xdr:nvSpPr>
      <xdr:spPr bwMode="auto">
        <a:xfrm>
          <a:off x="895350"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ENDUITS SPECIAUX</a:t>
          </a:r>
        </a:p>
      </xdr:txBody>
    </xdr:sp>
    <xdr:clientData/>
  </xdr:twoCellAnchor>
  <xdr:twoCellAnchor>
    <xdr:from>
      <xdr:col>0</xdr:col>
      <xdr:colOff>228600</xdr:colOff>
      <xdr:row>0</xdr:row>
      <xdr:rowOff>0</xdr:rowOff>
    </xdr:from>
    <xdr:to>
      <xdr:col>6</xdr:col>
      <xdr:colOff>533400</xdr:colOff>
      <xdr:row>0</xdr:row>
      <xdr:rowOff>0</xdr:rowOff>
    </xdr:to>
    <xdr:sp macro="" textlink="">
      <xdr:nvSpPr>
        <xdr:cNvPr id="8" name="Texte 39">
          <a:extLst>
            <a:ext uri="{FF2B5EF4-FFF2-40B4-BE49-F238E27FC236}">
              <a16:creationId xmlns:a16="http://schemas.microsoft.com/office/drawing/2014/main" id="{00000000-0008-0000-0200-0000072C0000}"/>
            </a:ext>
          </a:extLst>
        </xdr:cNvPr>
        <xdr:cNvSpPr txBox="1">
          <a:spLocks noChangeArrowheads="1"/>
        </xdr:cNvSpPr>
      </xdr:nvSpPr>
      <xdr:spPr bwMode="auto">
        <a:xfrm>
          <a:off x="228600" y="0"/>
          <a:ext cx="1207770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III  CLOTURES PREFABRIQUEES EN BETON ARME</a:t>
          </a:r>
        </a:p>
      </xdr:txBody>
    </xdr:sp>
    <xdr:clientData/>
  </xdr:twoCellAnchor>
  <xdr:twoCellAnchor>
    <xdr:from>
      <xdr:col>0</xdr:col>
      <xdr:colOff>219075</xdr:colOff>
      <xdr:row>0</xdr:row>
      <xdr:rowOff>0</xdr:rowOff>
    </xdr:from>
    <xdr:to>
      <xdr:col>6</xdr:col>
      <xdr:colOff>523875</xdr:colOff>
      <xdr:row>0</xdr:row>
      <xdr:rowOff>0</xdr:rowOff>
    </xdr:to>
    <xdr:sp macro="" textlink="">
      <xdr:nvSpPr>
        <xdr:cNvPr id="9" name="Texte 40">
          <a:extLst>
            <a:ext uri="{FF2B5EF4-FFF2-40B4-BE49-F238E27FC236}">
              <a16:creationId xmlns:a16="http://schemas.microsoft.com/office/drawing/2014/main" id="{00000000-0008-0000-0200-0000082C0000}"/>
            </a:ext>
          </a:extLst>
        </xdr:cNvPr>
        <xdr:cNvSpPr txBox="1">
          <a:spLocks noChangeArrowheads="1"/>
        </xdr:cNvSpPr>
      </xdr:nvSpPr>
      <xdr:spPr bwMode="auto">
        <a:xfrm>
          <a:off x="219075" y="0"/>
          <a:ext cx="1207770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IV  PLATRERIE</a:t>
          </a:r>
        </a:p>
      </xdr:txBody>
    </xdr:sp>
    <xdr:clientData/>
  </xdr:twoCellAnchor>
  <xdr:twoCellAnchor>
    <xdr:from>
      <xdr:col>1</xdr:col>
      <xdr:colOff>0</xdr:colOff>
      <xdr:row>0</xdr:row>
      <xdr:rowOff>0</xdr:rowOff>
    </xdr:from>
    <xdr:to>
      <xdr:col>6</xdr:col>
      <xdr:colOff>238125</xdr:colOff>
      <xdr:row>0</xdr:row>
      <xdr:rowOff>0</xdr:rowOff>
    </xdr:to>
    <xdr:sp macro="" textlink="">
      <xdr:nvSpPr>
        <xdr:cNvPr id="10" name="Texte 41">
          <a:extLst>
            <a:ext uri="{FF2B5EF4-FFF2-40B4-BE49-F238E27FC236}">
              <a16:creationId xmlns:a16="http://schemas.microsoft.com/office/drawing/2014/main" id="{00000000-0008-0000-0200-0000092C0000}"/>
            </a:ext>
          </a:extLst>
        </xdr:cNvPr>
        <xdr:cNvSpPr txBox="1">
          <a:spLocks noChangeArrowheads="1"/>
        </xdr:cNvSpPr>
      </xdr:nvSpPr>
      <xdr:spPr bwMode="auto">
        <a:xfrm>
          <a:off x="895350" y="0"/>
          <a:ext cx="1111567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V   ASSAINISSEMENT</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1" name="Texte 42">
          <a:extLst>
            <a:ext uri="{FF2B5EF4-FFF2-40B4-BE49-F238E27FC236}">
              <a16:creationId xmlns:a16="http://schemas.microsoft.com/office/drawing/2014/main" id="{00000000-0008-0000-0200-00000A2C0000}"/>
            </a:ext>
          </a:extLst>
        </xdr:cNvPr>
        <xdr:cNvSpPr txBox="1">
          <a:spLocks noChangeArrowheads="1"/>
        </xdr:cNvSpPr>
      </xdr:nvSpPr>
      <xdr:spPr bwMode="auto">
        <a:xfrm>
          <a:off x="895350"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DRAINS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2" name="Texte 43">
          <a:extLst>
            <a:ext uri="{FF2B5EF4-FFF2-40B4-BE49-F238E27FC236}">
              <a16:creationId xmlns:a16="http://schemas.microsoft.com/office/drawing/2014/main" id="{00000000-0008-0000-0200-00000B2C0000}"/>
            </a:ext>
          </a:extLst>
        </xdr:cNvPr>
        <xdr:cNvSpPr txBox="1">
          <a:spLocks noChangeArrowheads="1"/>
        </xdr:cNvSpPr>
      </xdr:nvSpPr>
      <xdr:spPr bwMode="auto">
        <a:xfrm>
          <a:off x="895350"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CANALISATIONS EN BETON</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3" name="Texte 44">
          <a:extLst>
            <a:ext uri="{FF2B5EF4-FFF2-40B4-BE49-F238E27FC236}">
              <a16:creationId xmlns:a16="http://schemas.microsoft.com/office/drawing/2014/main" id="{00000000-0008-0000-0200-00000C2C0000}"/>
            </a:ext>
          </a:extLst>
        </xdr:cNvPr>
        <xdr:cNvSpPr txBox="1">
          <a:spLocks noChangeArrowheads="1"/>
        </xdr:cNvSpPr>
      </xdr:nvSpPr>
      <xdr:spPr bwMode="auto">
        <a:xfrm>
          <a:off x="895350"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CANALISATIONS EN PVC </a:t>
          </a:r>
        </a:p>
      </xdr:txBody>
    </xdr:sp>
    <xdr:clientData/>
  </xdr:twoCellAnchor>
  <xdr:twoCellAnchor>
    <xdr:from>
      <xdr:col>1</xdr:col>
      <xdr:colOff>0</xdr:colOff>
      <xdr:row>0</xdr:row>
      <xdr:rowOff>0</xdr:rowOff>
    </xdr:from>
    <xdr:to>
      <xdr:col>5</xdr:col>
      <xdr:colOff>771525</xdr:colOff>
      <xdr:row>0</xdr:row>
      <xdr:rowOff>0</xdr:rowOff>
    </xdr:to>
    <xdr:sp macro="" textlink="">
      <xdr:nvSpPr>
        <xdr:cNvPr id="14" name="Texte 45">
          <a:extLst>
            <a:ext uri="{FF2B5EF4-FFF2-40B4-BE49-F238E27FC236}">
              <a16:creationId xmlns:a16="http://schemas.microsoft.com/office/drawing/2014/main" id="{00000000-0008-0000-0200-00000D2C0000}"/>
            </a:ext>
          </a:extLst>
        </xdr:cNvPr>
        <xdr:cNvSpPr txBox="1">
          <a:spLocks noChangeArrowheads="1"/>
        </xdr:cNvSpPr>
      </xdr:nvSpPr>
      <xdr:spPr bwMode="auto">
        <a:xfrm>
          <a:off x="895350" y="0"/>
          <a:ext cx="1008697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VI    ENTRETIEN DES CHAUSSEES &amp; TROTTOIRS</a:t>
          </a:r>
        </a:p>
      </xdr:txBody>
    </xdr:sp>
    <xdr:clientData/>
  </xdr:twoCellAnchor>
  <xdr:twoCellAnchor>
    <xdr:from>
      <xdr:col>1</xdr:col>
      <xdr:colOff>0</xdr:colOff>
      <xdr:row>0</xdr:row>
      <xdr:rowOff>0</xdr:rowOff>
    </xdr:from>
    <xdr:to>
      <xdr:col>5</xdr:col>
      <xdr:colOff>142875</xdr:colOff>
      <xdr:row>0</xdr:row>
      <xdr:rowOff>0</xdr:rowOff>
    </xdr:to>
    <xdr:sp macro="" textlink="">
      <xdr:nvSpPr>
        <xdr:cNvPr id="15" name="Texte 46">
          <a:extLst>
            <a:ext uri="{FF2B5EF4-FFF2-40B4-BE49-F238E27FC236}">
              <a16:creationId xmlns:a16="http://schemas.microsoft.com/office/drawing/2014/main" id="{00000000-0008-0000-0200-00000E2C0000}"/>
            </a:ext>
          </a:extLst>
        </xdr:cNvPr>
        <xdr:cNvSpPr txBox="1">
          <a:spLocks noChangeArrowheads="1"/>
        </xdr:cNvSpPr>
      </xdr:nvSpPr>
      <xdr:spPr bwMode="auto">
        <a:xfrm>
          <a:off x="895350" y="0"/>
          <a:ext cx="945832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fr-FR" sz="1200" b="1" i="0" u="none" strike="noStrike" baseline="0">
              <a:solidFill>
                <a:srgbClr val="000000"/>
              </a:solidFill>
              <a:latin typeface="Arial"/>
              <a:cs typeface="Arial"/>
            </a:rPr>
            <a:t>RECAPITULATIF</a:t>
          </a:r>
        </a:p>
      </xdr:txBody>
    </xdr:sp>
    <xdr:clientData/>
  </xdr:twoCellAnchor>
  <xdr:twoCellAnchor>
    <xdr:from>
      <xdr:col>1</xdr:col>
      <xdr:colOff>0</xdr:colOff>
      <xdr:row>0</xdr:row>
      <xdr:rowOff>0</xdr:rowOff>
    </xdr:from>
    <xdr:to>
      <xdr:col>6</xdr:col>
      <xdr:colOff>457200</xdr:colOff>
      <xdr:row>0</xdr:row>
      <xdr:rowOff>0</xdr:rowOff>
    </xdr:to>
    <xdr:sp macro="" textlink="">
      <xdr:nvSpPr>
        <xdr:cNvPr id="16" name="Texte 47">
          <a:extLst>
            <a:ext uri="{FF2B5EF4-FFF2-40B4-BE49-F238E27FC236}">
              <a16:creationId xmlns:a16="http://schemas.microsoft.com/office/drawing/2014/main" id="{00000000-0008-0000-0200-00000F2C0000}"/>
            </a:ext>
          </a:extLst>
        </xdr:cNvPr>
        <xdr:cNvSpPr txBox="1">
          <a:spLocks noChangeArrowheads="1"/>
        </xdr:cNvSpPr>
      </xdr:nvSpPr>
      <xdr:spPr bwMode="auto">
        <a:xfrm>
          <a:off x="895350" y="0"/>
          <a:ext cx="1133475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VII    ETANCHEITE</a:t>
          </a:r>
        </a:p>
      </xdr:txBody>
    </xdr:sp>
    <xdr:clientData/>
  </xdr:twoCellAnchor>
  <xdr:twoCellAnchor>
    <xdr:from>
      <xdr:col>0</xdr:col>
      <xdr:colOff>0</xdr:colOff>
      <xdr:row>0</xdr:row>
      <xdr:rowOff>0</xdr:rowOff>
    </xdr:from>
    <xdr:to>
      <xdr:col>6</xdr:col>
      <xdr:colOff>571500</xdr:colOff>
      <xdr:row>0</xdr:row>
      <xdr:rowOff>0</xdr:rowOff>
    </xdr:to>
    <xdr:sp macro="" textlink="">
      <xdr:nvSpPr>
        <xdr:cNvPr id="17" name="Texte 48">
          <a:extLst>
            <a:ext uri="{FF2B5EF4-FFF2-40B4-BE49-F238E27FC236}">
              <a16:creationId xmlns:a16="http://schemas.microsoft.com/office/drawing/2014/main" id="{00000000-0008-0000-0200-0000102C0000}"/>
            </a:ext>
          </a:extLst>
        </xdr:cNvPr>
        <xdr:cNvSpPr txBox="1">
          <a:spLocks noChangeArrowheads="1"/>
        </xdr:cNvSpPr>
      </xdr:nvSpPr>
      <xdr:spPr bwMode="auto">
        <a:xfrm>
          <a:off x="0" y="0"/>
          <a:ext cx="1234440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t" upright="1"/>
        <a:lstStyle/>
        <a:p>
          <a:pPr algn="ctr" rtl="0">
            <a:defRPr sz="1000"/>
          </a:pPr>
          <a:endParaRPr lang="fr-FR" sz="900" b="1" i="0" u="none" strike="noStrike" baseline="0">
            <a:solidFill>
              <a:srgbClr val="000000"/>
            </a:solidFill>
            <a:latin typeface="Arial"/>
            <a:cs typeface="Arial"/>
          </a:endParaRPr>
        </a:p>
        <a:p>
          <a:pPr algn="ctr" rtl="0">
            <a:defRPr sz="1000"/>
          </a:pPr>
          <a:r>
            <a:rPr lang="fr-FR" sz="1200" b="1" i="0" u="none" strike="noStrike" baseline="0">
              <a:solidFill>
                <a:srgbClr val="000000"/>
              </a:solidFill>
              <a:latin typeface="Arial"/>
              <a:cs typeface="Arial"/>
            </a:rPr>
            <a:t>CHAPITRE I</a:t>
          </a:r>
        </a:p>
        <a:p>
          <a:pPr algn="ctr" rtl="0">
            <a:defRPr sz="1000"/>
          </a:pPr>
          <a:r>
            <a:rPr lang="fr-FR" sz="1200" b="1" i="0" u="none" strike="noStrike" baseline="0">
              <a:solidFill>
                <a:srgbClr val="000000"/>
              </a:solidFill>
              <a:latin typeface="Arial"/>
              <a:cs typeface="Arial"/>
            </a:rPr>
            <a:t>DISPOSITIONS COMMUNES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8" name="Texte 54">
          <a:extLst>
            <a:ext uri="{FF2B5EF4-FFF2-40B4-BE49-F238E27FC236}">
              <a16:creationId xmlns:a16="http://schemas.microsoft.com/office/drawing/2014/main" id="{00000000-0008-0000-0200-0000122C0000}"/>
            </a:ext>
          </a:extLst>
        </xdr:cNvPr>
        <xdr:cNvSpPr txBox="1">
          <a:spLocks noChangeArrowheads="1"/>
        </xdr:cNvSpPr>
      </xdr:nvSpPr>
      <xdr:spPr bwMode="auto">
        <a:xfrm>
          <a:off x="895350"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TERRASSEMENTS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9" name="Texte 55">
          <a:extLst>
            <a:ext uri="{FF2B5EF4-FFF2-40B4-BE49-F238E27FC236}">
              <a16:creationId xmlns:a16="http://schemas.microsoft.com/office/drawing/2014/main" id="{00000000-0008-0000-0200-0000132C0000}"/>
            </a:ext>
          </a:extLst>
        </xdr:cNvPr>
        <xdr:cNvSpPr txBox="1">
          <a:spLocks noChangeArrowheads="1"/>
        </xdr:cNvSpPr>
      </xdr:nvSpPr>
      <xdr:spPr bwMode="auto">
        <a:xfrm>
          <a:off x="895350"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DEBLAIS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228600</xdr:colOff>
      <xdr:row>0</xdr:row>
      <xdr:rowOff>0</xdr:rowOff>
    </xdr:from>
    <xdr:to>
      <xdr:col>6</xdr:col>
      <xdr:colOff>257175</xdr:colOff>
      <xdr:row>0</xdr:row>
      <xdr:rowOff>0</xdr:rowOff>
    </xdr:to>
    <xdr:sp macro="" textlink="">
      <xdr:nvSpPr>
        <xdr:cNvPr id="2" name="Texte 18">
          <a:extLst>
            <a:ext uri="{FF2B5EF4-FFF2-40B4-BE49-F238E27FC236}">
              <a16:creationId xmlns:a16="http://schemas.microsoft.com/office/drawing/2014/main" id="{00000000-0008-0000-0200-0000012C0000}"/>
            </a:ext>
          </a:extLst>
        </xdr:cNvPr>
        <xdr:cNvSpPr txBox="1">
          <a:spLocks noChangeArrowheads="1"/>
        </xdr:cNvSpPr>
      </xdr:nvSpPr>
      <xdr:spPr bwMode="auto">
        <a:xfrm>
          <a:off x="228600" y="0"/>
          <a:ext cx="1130617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fr-FR" sz="1200" b="1" i="0" u="none" strike="noStrike" baseline="0">
              <a:solidFill>
                <a:srgbClr val="000000"/>
              </a:solidFill>
              <a:latin typeface="Arial"/>
              <a:cs typeface="Arial"/>
            </a:rPr>
            <a:t>SOMMAIRE</a:t>
          </a:r>
        </a:p>
      </xdr:txBody>
    </xdr:sp>
    <xdr:clientData/>
  </xdr:twoCellAnchor>
  <xdr:twoCellAnchor>
    <xdr:from>
      <xdr:col>0</xdr:col>
      <xdr:colOff>190500</xdr:colOff>
      <xdr:row>0</xdr:row>
      <xdr:rowOff>0</xdr:rowOff>
    </xdr:from>
    <xdr:to>
      <xdr:col>6</xdr:col>
      <xdr:colOff>276225</xdr:colOff>
      <xdr:row>0</xdr:row>
      <xdr:rowOff>0</xdr:rowOff>
    </xdr:to>
    <xdr:sp macro="" textlink="">
      <xdr:nvSpPr>
        <xdr:cNvPr id="3" name="Texte 33">
          <a:extLst>
            <a:ext uri="{FF2B5EF4-FFF2-40B4-BE49-F238E27FC236}">
              <a16:creationId xmlns:a16="http://schemas.microsoft.com/office/drawing/2014/main" id="{00000000-0008-0000-0200-0000022C0000}"/>
            </a:ext>
          </a:extLst>
        </xdr:cNvPr>
        <xdr:cNvSpPr txBox="1">
          <a:spLocks noChangeArrowheads="1"/>
        </xdr:cNvSpPr>
      </xdr:nvSpPr>
      <xdr:spPr bwMode="auto">
        <a:xfrm>
          <a:off x="190500" y="0"/>
          <a:ext cx="1136332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400" b="1" i="0" u="none" strike="noStrike" baseline="0">
              <a:solidFill>
                <a:srgbClr val="000000"/>
              </a:solidFill>
              <a:latin typeface="Arial"/>
              <a:cs typeface="Arial"/>
            </a:rPr>
            <a:t>CHAPITRE II MACONNERIE</a:t>
          </a:r>
        </a:p>
      </xdr:txBody>
    </xdr:sp>
    <xdr:clientData/>
  </xdr:twoCellAnchor>
  <xdr:twoCellAnchor>
    <xdr:from>
      <xdr:col>0</xdr:col>
      <xdr:colOff>219075</xdr:colOff>
      <xdr:row>0</xdr:row>
      <xdr:rowOff>0</xdr:rowOff>
    </xdr:from>
    <xdr:to>
      <xdr:col>1</xdr:col>
      <xdr:colOff>0</xdr:colOff>
      <xdr:row>0</xdr:row>
      <xdr:rowOff>0</xdr:rowOff>
    </xdr:to>
    <xdr:sp macro="" textlink="">
      <xdr:nvSpPr>
        <xdr:cNvPr id="4" name="Texte 35">
          <a:extLst>
            <a:ext uri="{FF2B5EF4-FFF2-40B4-BE49-F238E27FC236}">
              <a16:creationId xmlns:a16="http://schemas.microsoft.com/office/drawing/2014/main" id="{00000000-0008-0000-0200-0000032C0000}"/>
            </a:ext>
          </a:extLst>
        </xdr:cNvPr>
        <xdr:cNvSpPr txBox="1">
          <a:spLocks noChangeArrowheads="1"/>
        </xdr:cNvSpPr>
      </xdr:nvSpPr>
      <xdr:spPr bwMode="auto">
        <a:xfrm>
          <a:off x="219075" y="0"/>
          <a:ext cx="40005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MACONNERIE DE PIERRES SECHES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5" name="Texte 36">
          <a:extLst>
            <a:ext uri="{FF2B5EF4-FFF2-40B4-BE49-F238E27FC236}">
              <a16:creationId xmlns:a16="http://schemas.microsoft.com/office/drawing/2014/main" id="{00000000-0008-0000-0200-0000042C0000}"/>
            </a:ext>
          </a:extLst>
        </xdr:cNvPr>
        <xdr:cNvSpPr txBox="1">
          <a:spLocks noChangeArrowheads="1"/>
        </xdr:cNvSpPr>
      </xdr:nvSpPr>
      <xdr:spPr bwMode="auto">
        <a:xfrm>
          <a:off x="619125"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ENDUITS ORDINAIRES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6" name="Texte 37">
          <a:extLst>
            <a:ext uri="{FF2B5EF4-FFF2-40B4-BE49-F238E27FC236}">
              <a16:creationId xmlns:a16="http://schemas.microsoft.com/office/drawing/2014/main" id="{00000000-0008-0000-0200-0000052C0000}"/>
            </a:ext>
          </a:extLst>
        </xdr:cNvPr>
        <xdr:cNvSpPr txBox="1">
          <a:spLocks noChangeArrowheads="1"/>
        </xdr:cNvSpPr>
      </xdr:nvSpPr>
      <xdr:spPr bwMode="auto">
        <a:xfrm>
          <a:off x="619125"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ENDUITS DECORATIFS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7" name="Texte 38">
          <a:extLst>
            <a:ext uri="{FF2B5EF4-FFF2-40B4-BE49-F238E27FC236}">
              <a16:creationId xmlns:a16="http://schemas.microsoft.com/office/drawing/2014/main" id="{00000000-0008-0000-0200-0000062C0000}"/>
            </a:ext>
          </a:extLst>
        </xdr:cNvPr>
        <xdr:cNvSpPr txBox="1">
          <a:spLocks noChangeArrowheads="1"/>
        </xdr:cNvSpPr>
      </xdr:nvSpPr>
      <xdr:spPr bwMode="auto">
        <a:xfrm>
          <a:off x="619125"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ENDUITS SPECIAUX</a:t>
          </a:r>
        </a:p>
      </xdr:txBody>
    </xdr:sp>
    <xdr:clientData/>
  </xdr:twoCellAnchor>
  <xdr:twoCellAnchor>
    <xdr:from>
      <xdr:col>0</xdr:col>
      <xdr:colOff>228600</xdr:colOff>
      <xdr:row>0</xdr:row>
      <xdr:rowOff>0</xdr:rowOff>
    </xdr:from>
    <xdr:to>
      <xdr:col>6</xdr:col>
      <xdr:colOff>533400</xdr:colOff>
      <xdr:row>0</xdr:row>
      <xdr:rowOff>0</xdr:rowOff>
    </xdr:to>
    <xdr:sp macro="" textlink="">
      <xdr:nvSpPr>
        <xdr:cNvPr id="8" name="Texte 39">
          <a:extLst>
            <a:ext uri="{FF2B5EF4-FFF2-40B4-BE49-F238E27FC236}">
              <a16:creationId xmlns:a16="http://schemas.microsoft.com/office/drawing/2014/main" id="{00000000-0008-0000-0200-0000072C0000}"/>
            </a:ext>
          </a:extLst>
        </xdr:cNvPr>
        <xdr:cNvSpPr txBox="1">
          <a:spLocks noChangeArrowheads="1"/>
        </xdr:cNvSpPr>
      </xdr:nvSpPr>
      <xdr:spPr bwMode="auto">
        <a:xfrm>
          <a:off x="228600" y="0"/>
          <a:ext cx="1158240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III  CLOTURES PREFABRIQUEES EN BETON ARME</a:t>
          </a:r>
        </a:p>
      </xdr:txBody>
    </xdr:sp>
    <xdr:clientData/>
  </xdr:twoCellAnchor>
  <xdr:twoCellAnchor>
    <xdr:from>
      <xdr:col>0</xdr:col>
      <xdr:colOff>219075</xdr:colOff>
      <xdr:row>0</xdr:row>
      <xdr:rowOff>0</xdr:rowOff>
    </xdr:from>
    <xdr:to>
      <xdr:col>6</xdr:col>
      <xdr:colOff>523875</xdr:colOff>
      <xdr:row>0</xdr:row>
      <xdr:rowOff>0</xdr:rowOff>
    </xdr:to>
    <xdr:sp macro="" textlink="">
      <xdr:nvSpPr>
        <xdr:cNvPr id="9" name="Texte 40">
          <a:extLst>
            <a:ext uri="{FF2B5EF4-FFF2-40B4-BE49-F238E27FC236}">
              <a16:creationId xmlns:a16="http://schemas.microsoft.com/office/drawing/2014/main" id="{00000000-0008-0000-0200-0000082C0000}"/>
            </a:ext>
          </a:extLst>
        </xdr:cNvPr>
        <xdr:cNvSpPr txBox="1">
          <a:spLocks noChangeArrowheads="1"/>
        </xdr:cNvSpPr>
      </xdr:nvSpPr>
      <xdr:spPr bwMode="auto">
        <a:xfrm>
          <a:off x="219075" y="0"/>
          <a:ext cx="1158240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IV  PLATRERIE</a:t>
          </a:r>
        </a:p>
      </xdr:txBody>
    </xdr:sp>
    <xdr:clientData/>
  </xdr:twoCellAnchor>
  <xdr:twoCellAnchor>
    <xdr:from>
      <xdr:col>1</xdr:col>
      <xdr:colOff>0</xdr:colOff>
      <xdr:row>0</xdr:row>
      <xdr:rowOff>0</xdr:rowOff>
    </xdr:from>
    <xdr:to>
      <xdr:col>6</xdr:col>
      <xdr:colOff>238125</xdr:colOff>
      <xdr:row>0</xdr:row>
      <xdr:rowOff>0</xdr:rowOff>
    </xdr:to>
    <xdr:sp macro="" textlink="">
      <xdr:nvSpPr>
        <xdr:cNvPr id="10" name="Texte 41">
          <a:extLst>
            <a:ext uri="{FF2B5EF4-FFF2-40B4-BE49-F238E27FC236}">
              <a16:creationId xmlns:a16="http://schemas.microsoft.com/office/drawing/2014/main" id="{00000000-0008-0000-0200-0000092C0000}"/>
            </a:ext>
          </a:extLst>
        </xdr:cNvPr>
        <xdr:cNvSpPr txBox="1">
          <a:spLocks noChangeArrowheads="1"/>
        </xdr:cNvSpPr>
      </xdr:nvSpPr>
      <xdr:spPr bwMode="auto">
        <a:xfrm>
          <a:off x="619125" y="0"/>
          <a:ext cx="1089660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V   ASSAINISSEMENT</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1" name="Texte 42">
          <a:extLst>
            <a:ext uri="{FF2B5EF4-FFF2-40B4-BE49-F238E27FC236}">
              <a16:creationId xmlns:a16="http://schemas.microsoft.com/office/drawing/2014/main" id="{00000000-0008-0000-0200-00000A2C0000}"/>
            </a:ext>
          </a:extLst>
        </xdr:cNvPr>
        <xdr:cNvSpPr txBox="1">
          <a:spLocks noChangeArrowheads="1"/>
        </xdr:cNvSpPr>
      </xdr:nvSpPr>
      <xdr:spPr bwMode="auto">
        <a:xfrm>
          <a:off x="619125"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DRAINS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2" name="Texte 43">
          <a:extLst>
            <a:ext uri="{FF2B5EF4-FFF2-40B4-BE49-F238E27FC236}">
              <a16:creationId xmlns:a16="http://schemas.microsoft.com/office/drawing/2014/main" id="{00000000-0008-0000-0200-00000B2C0000}"/>
            </a:ext>
          </a:extLst>
        </xdr:cNvPr>
        <xdr:cNvSpPr txBox="1">
          <a:spLocks noChangeArrowheads="1"/>
        </xdr:cNvSpPr>
      </xdr:nvSpPr>
      <xdr:spPr bwMode="auto">
        <a:xfrm>
          <a:off x="619125"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CANALISATIONS EN BETON</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3" name="Texte 44">
          <a:extLst>
            <a:ext uri="{FF2B5EF4-FFF2-40B4-BE49-F238E27FC236}">
              <a16:creationId xmlns:a16="http://schemas.microsoft.com/office/drawing/2014/main" id="{00000000-0008-0000-0200-00000C2C0000}"/>
            </a:ext>
          </a:extLst>
        </xdr:cNvPr>
        <xdr:cNvSpPr txBox="1">
          <a:spLocks noChangeArrowheads="1"/>
        </xdr:cNvSpPr>
      </xdr:nvSpPr>
      <xdr:spPr bwMode="auto">
        <a:xfrm>
          <a:off x="619125"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CANALISATIONS EN PVC </a:t>
          </a:r>
        </a:p>
      </xdr:txBody>
    </xdr:sp>
    <xdr:clientData/>
  </xdr:twoCellAnchor>
  <xdr:twoCellAnchor>
    <xdr:from>
      <xdr:col>1</xdr:col>
      <xdr:colOff>0</xdr:colOff>
      <xdr:row>0</xdr:row>
      <xdr:rowOff>0</xdr:rowOff>
    </xdr:from>
    <xdr:to>
      <xdr:col>5</xdr:col>
      <xdr:colOff>771525</xdr:colOff>
      <xdr:row>0</xdr:row>
      <xdr:rowOff>0</xdr:rowOff>
    </xdr:to>
    <xdr:sp macro="" textlink="">
      <xdr:nvSpPr>
        <xdr:cNvPr id="14" name="Texte 45">
          <a:extLst>
            <a:ext uri="{FF2B5EF4-FFF2-40B4-BE49-F238E27FC236}">
              <a16:creationId xmlns:a16="http://schemas.microsoft.com/office/drawing/2014/main" id="{00000000-0008-0000-0200-00000D2C0000}"/>
            </a:ext>
          </a:extLst>
        </xdr:cNvPr>
        <xdr:cNvSpPr txBox="1">
          <a:spLocks noChangeArrowheads="1"/>
        </xdr:cNvSpPr>
      </xdr:nvSpPr>
      <xdr:spPr bwMode="auto">
        <a:xfrm>
          <a:off x="619125" y="0"/>
          <a:ext cx="986790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VI    ENTRETIEN DES CHAUSSEES &amp; TROTTOIRS</a:t>
          </a:r>
        </a:p>
      </xdr:txBody>
    </xdr:sp>
    <xdr:clientData/>
  </xdr:twoCellAnchor>
  <xdr:twoCellAnchor>
    <xdr:from>
      <xdr:col>1</xdr:col>
      <xdr:colOff>0</xdr:colOff>
      <xdr:row>0</xdr:row>
      <xdr:rowOff>0</xdr:rowOff>
    </xdr:from>
    <xdr:to>
      <xdr:col>5</xdr:col>
      <xdr:colOff>142875</xdr:colOff>
      <xdr:row>0</xdr:row>
      <xdr:rowOff>0</xdr:rowOff>
    </xdr:to>
    <xdr:sp macro="" textlink="">
      <xdr:nvSpPr>
        <xdr:cNvPr id="15" name="Texte 46">
          <a:extLst>
            <a:ext uri="{FF2B5EF4-FFF2-40B4-BE49-F238E27FC236}">
              <a16:creationId xmlns:a16="http://schemas.microsoft.com/office/drawing/2014/main" id="{00000000-0008-0000-0200-00000E2C0000}"/>
            </a:ext>
          </a:extLst>
        </xdr:cNvPr>
        <xdr:cNvSpPr txBox="1">
          <a:spLocks noChangeArrowheads="1"/>
        </xdr:cNvSpPr>
      </xdr:nvSpPr>
      <xdr:spPr bwMode="auto">
        <a:xfrm>
          <a:off x="619125" y="0"/>
          <a:ext cx="923925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fr-FR" sz="1200" b="1" i="0" u="none" strike="noStrike" baseline="0">
              <a:solidFill>
                <a:srgbClr val="000000"/>
              </a:solidFill>
              <a:latin typeface="Arial"/>
              <a:cs typeface="Arial"/>
            </a:rPr>
            <a:t>RECAPITULATIF</a:t>
          </a:r>
        </a:p>
      </xdr:txBody>
    </xdr:sp>
    <xdr:clientData/>
  </xdr:twoCellAnchor>
  <xdr:twoCellAnchor>
    <xdr:from>
      <xdr:col>1</xdr:col>
      <xdr:colOff>0</xdr:colOff>
      <xdr:row>0</xdr:row>
      <xdr:rowOff>0</xdr:rowOff>
    </xdr:from>
    <xdr:to>
      <xdr:col>6</xdr:col>
      <xdr:colOff>457200</xdr:colOff>
      <xdr:row>0</xdr:row>
      <xdr:rowOff>0</xdr:rowOff>
    </xdr:to>
    <xdr:sp macro="" textlink="">
      <xdr:nvSpPr>
        <xdr:cNvPr id="16" name="Texte 47">
          <a:extLst>
            <a:ext uri="{FF2B5EF4-FFF2-40B4-BE49-F238E27FC236}">
              <a16:creationId xmlns:a16="http://schemas.microsoft.com/office/drawing/2014/main" id="{00000000-0008-0000-0200-00000F2C0000}"/>
            </a:ext>
          </a:extLst>
        </xdr:cNvPr>
        <xdr:cNvSpPr txBox="1">
          <a:spLocks noChangeArrowheads="1"/>
        </xdr:cNvSpPr>
      </xdr:nvSpPr>
      <xdr:spPr bwMode="auto">
        <a:xfrm>
          <a:off x="619125" y="0"/>
          <a:ext cx="11115675"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fr-FR" sz="1200" b="1" i="0" u="none" strike="noStrike" baseline="0">
              <a:solidFill>
                <a:srgbClr val="000000"/>
              </a:solidFill>
              <a:latin typeface="Arial"/>
              <a:cs typeface="Arial"/>
            </a:rPr>
            <a:t>CHAPITRE VII    ETANCHEITE</a:t>
          </a:r>
        </a:p>
      </xdr:txBody>
    </xdr:sp>
    <xdr:clientData/>
  </xdr:twoCellAnchor>
  <xdr:twoCellAnchor>
    <xdr:from>
      <xdr:col>0</xdr:col>
      <xdr:colOff>0</xdr:colOff>
      <xdr:row>0</xdr:row>
      <xdr:rowOff>0</xdr:rowOff>
    </xdr:from>
    <xdr:to>
      <xdr:col>6</xdr:col>
      <xdr:colOff>571500</xdr:colOff>
      <xdr:row>0</xdr:row>
      <xdr:rowOff>0</xdr:rowOff>
    </xdr:to>
    <xdr:sp macro="" textlink="">
      <xdr:nvSpPr>
        <xdr:cNvPr id="17" name="Texte 48">
          <a:extLst>
            <a:ext uri="{FF2B5EF4-FFF2-40B4-BE49-F238E27FC236}">
              <a16:creationId xmlns:a16="http://schemas.microsoft.com/office/drawing/2014/main" id="{00000000-0008-0000-0200-0000102C0000}"/>
            </a:ext>
          </a:extLst>
        </xdr:cNvPr>
        <xdr:cNvSpPr txBox="1">
          <a:spLocks noChangeArrowheads="1"/>
        </xdr:cNvSpPr>
      </xdr:nvSpPr>
      <xdr:spPr bwMode="auto">
        <a:xfrm>
          <a:off x="0" y="0"/>
          <a:ext cx="1184910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t" upright="1"/>
        <a:lstStyle/>
        <a:p>
          <a:pPr algn="ctr" rtl="0">
            <a:defRPr sz="1000"/>
          </a:pPr>
          <a:endParaRPr lang="fr-FR" sz="900" b="1" i="0" u="none" strike="noStrike" baseline="0">
            <a:solidFill>
              <a:srgbClr val="000000"/>
            </a:solidFill>
            <a:latin typeface="Arial"/>
            <a:cs typeface="Arial"/>
          </a:endParaRPr>
        </a:p>
        <a:p>
          <a:pPr algn="ctr" rtl="0">
            <a:defRPr sz="1000"/>
          </a:pPr>
          <a:r>
            <a:rPr lang="fr-FR" sz="1200" b="1" i="0" u="none" strike="noStrike" baseline="0">
              <a:solidFill>
                <a:srgbClr val="000000"/>
              </a:solidFill>
              <a:latin typeface="Arial"/>
              <a:cs typeface="Arial"/>
            </a:rPr>
            <a:t>CHAPITRE I</a:t>
          </a:r>
        </a:p>
        <a:p>
          <a:pPr algn="ctr" rtl="0">
            <a:defRPr sz="1000"/>
          </a:pPr>
          <a:r>
            <a:rPr lang="fr-FR" sz="1200" b="1" i="0" u="none" strike="noStrike" baseline="0">
              <a:solidFill>
                <a:srgbClr val="000000"/>
              </a:solidFill>
              <a:latin typeface="Arial"/>
              <a:cs typeface="Arial"/>
            </a:rPr>
            <a:t>DISPOSITIONS COMMUNES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8" name="Texte 54">
          <a:extLst>
            <a:ext uri="{FF2B5EF4-FFF2-40B4-BE49-F238E27FC236}">
              <a16:creationId xmlns:a16="http://schemas.microsoft.com/office/drawing/2014/main" id="{00000000-0008-0000-0200-0000122C0000}"/>
            </a:ext>
          </a:extLst>
        </xdr:cNvPr>
        <xdr:cNvSpPr txBox="1">
          <a:spLocks noChangeArrowheads="1"/>
        </xdr:cNvSpPr>
      </xdr:nvSpPr>
      <xdr:spPr bwMode="auto">
        <a:xfrm>
          <a:off x="619125"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TERRASSEMENTS</a:t>
          </a:r>
        </a:p>
      </xdr:txBody>
    </xdr:sp>
    <xdr:clientData/>
  </xdr:twoCellAnchor>
  <xdr:twoCellAnchor>
    <xdr:from>
      <xdr:col>1</xdr:col>
      <xdr:colOff>0</xdr:colOff>
      <xdr:row>0</xdr:row>
      <xdr:rowOff>0</xdr:rowOff>
    </xdr:from>
    <xdr:to>
      <xdr:col>1</xdr:col>
      <xdr:colOff>0</xdr:colOff>
      <xdr:row>0</xdr:row>
      <xdr:rowOff>0</xdr:rowOff>
    </xdr:to>
    <xdr:sp macro="" textlink="">
      <xdr:nvSpPr>
        <xdr:cNvPr id="19" name="Texte 55">
          <a:extLst>
            <a:ext uri="{FF2B5EF4-FFF2-40B4-BE49-F238E27FC236}">
              <a16:creationId xmlns:a16="http://schemas.microsoft.com/office/drawing/2014/main" id="{00000000-0008-0000-0200-0000132C0000}"/>
            </a:ext>
          </a:extLst>
        </xdr:cNvPr>
        <xdr:cNvSpPr txBox="1">
          <a:spLocks noChangeArrowheads="1"/>
        </xdr:cNvSpPr>
      </xdr:nvSpPr>
      <xdr:spPr bwMode="auto">
        <a:xfrm>
          <a:off x="619125"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0" anchor="t" upright="1"/>
        <a:lstStyle/>
        <a:p>
          <a:pPr algn="ctr" rtl="0">
            <a:defRPr sz="1000"/>
          </a:pPr>
          <a:r>
            <a:rPr lang="fr-FR" sz="1200" b="0" i="0" u="none" strike="noStrike" baseline="0">
              <a:solidFill>
                <a:srgbClr val="000000"/>
              </a:solidFill>
              <a:latin typeface="Arial"/>
              <a:cs typeface="Arial"/>
            </a:rPr>
            <a:t>DEBLAIS</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2:J53"/>
  <sheetViews>
    <sheetView view="pageBreakPreview" zoomScale="70" zoomScaleNormal="100" zoomScaleSheetLayoutView="70" workbookViewId="0">
      <selection activeCell="H11" sqref="H11"/>
    </sheetView>
  </sheetViews>
  <sheetFormatPr baseColWidth="10" defaultRowHeight="12.5" x14ac:dyDescent="0.25"/>
  <cols>
    <col min="1" max="1" width="4.26953125" customWidth="1"/>
    <col min="2" max="3" width="11.453125" style="3"/>
    <col min="4" max="4" width="11.453125" style="2"/>
    <col min="5" max="5" width="11.453125" style="3"/>
    <col min="6" max="6" width="12.81640625" style="3" customWidth="1"/>
    <col min="7" max="7" width="11.453125" style="8"/>
    <col min="8" max="8" width="11.453125" style="4"/>
    <col min="10" max="10" width="24.453125" bestFit="1" customWidth="1"/>
    <col min="11" max="11" width="4.81640625" customWidth="1"/>
  </cols>
  <sheetData>
    <row r="2" spans="1:10" ht="15" x14ac:dyDescent="0.3">
      <c r="C2" s="14"/>
      <c r="J2" s="44"/>
    </row>
    <row r="3" spans="1:10" ht="15" x14ac:dyDescent="0.25">
      <c r="B3" s="46"/>
      <c r="C3" s="14"/>
      <c r="E3" s="157"/>
      <c r="F3" s="157"/>
      <c r="G3" s="157"/>
    </row>
    <row r="4" spans="1:10" ht="15" x14ac:dyDescent="0.25">
      <c r="B4" s="46"/>
      <c r="C4" s="14"/>
      <c r="E4" s="157"/>
      <c r="F4" s="157"/>
      <c r="G4" s="157"/>
    </row>
    <row r="5" spans="1:10" ht="13" x14ac:dyDescent="0.25">
      <c r="B5" s="46"/>
      <c r="C5" s="15"/>
      <c r="E5" s="157"/>
      <c r="F5" s="157"/>
      <c r="G5" s="157"/>
    </row>
    <row r="6" spans="1:10" ht="15" x14ac:dyDescent="0.25">
      <c r="B6" s="46"/>
      <c r="C6" s="14"/>
      <c r="E6" s="157"/>
      <c r="F6" s="157"/>
      <c r="G6" s="157"/>
    </row>
    <row r="7" spans="1:10" ht="15" x14ac:dyDescent="0.3">
      <c r="B7" s="46"/>
      <c r="C7" s="14"/>
      <c r="E7" s="158" t="s">
        <v>4</v>
      </c>
      <c r="F7" s="158"/>
      <c r="G7" s="158"/>
    </row>
    <row r="8" spans="1:10" ht="15.5" x14ac:dyDescent="0.25">
      <c r="B8" s="46"/>
      <c r="C8" s="16"/>
    </row>
    <row r="9" spans="1:10" ht="15.5" x14ac:dyDescent="0.25">
      <c r="B9" s="46"/>
      <c r="C9" s="16"/>
    </row>
    <row r="10" spans="1:10" ht="15.5" x14ac:dyDescent="0.25">
      <c r="B10" s="46"/>
      <c r="C10" s="16"/>
    </row>
    <row r="11" spans="1:10" ht="18" x14ac:dyDescent="0.25">
      <c r="B11" s="17"/>
      <c r="C11" s="46"/>
    </row>
    <row r="12" spans="1:10" ht="15.5" x14ac:dyDescent="0.25">
      <c r="A12" s="43" t="s">
        <v>365</v>
      </c>
      <c r="B12" s="46"/>
      <c r="C12" s="18"/>
    </row>
    <row r="13" spans="1:10" ht="15.5" x14ac:dyDescent="0.25">
      <c r="A13" s="43" t="s">
        <v>366</v>
      </c>
      <c r="B13" s="46"/>
      <c r="C13" s="16"/>
    </row>
    <row r="14" spans="1:10" ht="15.5" x14ac:dyDescent="0.25">
      <c r="B14" s="46"/>
      <c r="C14" s="16"/>
    </row>
    <row r="15" spans="1:10" ht="15.5" x14ac:dyDescent="0.25">
      <c r="B15" s="46"/>
      <c r="C15" s="16"/>
    </row>
    <row r="16" spans="1:10" ht="15.5" x14ac:dyDescent="0.25">
      <c r="B16" s="46"/>
      <c r="C16" s="16"/>
    </row>
    <row r="17" spans="2:10" ht="18" x14ac:dyDescent="0.25">
      <c r="B17" s="17"/>
      <c r="C17" s="46"/>
    </row>
    <row r="18" spans="2:10" ht="18" x14ac:dyDescent="0.25">
      <c r="B18" s="17"/>
      <c r="C18" s="46"/>
    </row>
    <row r="19" spans="2:10" ht="20" x14ac:dyDescent="0.25">
      <c r="C19" s="46"/>
      <c r="F19" s="19" t="s">
        <v>3</v>
      </c>
    </row>
    <row r="20" spans="2:10" ht="20" x14ac:dyDescent="0.25">
      <c r="C20" s="46"/>
      <c r="F20" s="19"/>
    </row>
    <row r="21" spans="2:10" ht="15" x14ac:dyDescent="0.25">
      <c r="B21" s="14"/>
      <c r="C21" s="46"/>
    </row>
    <row r="22" spans="2:10" ht="15" x14ac:dyDescent="0.25">
      <c r="B22" s="22"/>
      <c r="C22" s="23"/>
      <c r="D22" s="24"/>
      <c r="E22" s="10"/>
      <c r="F22" s="47"/>
      <c r="G22" s="11"/>
      <c r="H22" s="26"/>
      <c r="I22" s="27"/>
      <c r="J22" s="28"/>
    </row>
    <row r="23" spans="2:10" ht="20" x14ac:dyDescent="0.25">
      <c r="B23" s="29"/>
      <c r="C23" s="6"/>
      <c r="D23" s="9"/>
      <c r="E23" s="5"/>
      <c r="F23" s="20" t="s">
        <v>16</v>
      </c>
      <c r="H23" s="30"/>
      <c r="I23" s="1"/>
      <c r="J23" s="31"/>
    </row>
    <row r="24" spans="2:10" ht="15" x14ac:dyDescent="0.25">
      <c r="B24" s="29"/>
      <c r="C24" s="6"/>
      <c r="D24" s="9"/>
      <c r="E24" s="5"/>
      <c r="F24" s="21" t="s">
        <v>17</v>
      </c>
      <c r="H24" s="30"/>
      <c r="I24" s="1"/>
      <c r="J24" s="31"/>
    </row>
    <row r="25" spans="2:10" ht="15" x14ac:dyDescent="0.25">
      <c r="B25" s="32"/>
      <c r="C25" s="33"/>
      <c r="D25" s="34"/>
      <c r="E25" s="12"/>
      <c r="F25" s="35"/>
      <c r="G25" s="13"/>
      <c r="H25" s="36"/>
      <c r="I25" s="37"/>
      <c r="J25" s="38"/>
    </row>
    <row r="26" spans="2:10" ht="15" x14ac:dyDescent="0.25">
      <c r="B26" s="5"/>
      <c r="C26" s="6"/>
      <c r="D26" s="9"/>
      <c r="E26" s="5"/>
      <c r="F26" s="21"/>
      <c r="H26" s="30"/>
      <c r="I26" s="1"/>
      <c r="J26" s="1"/>
    </row>
    <row r="27" spans="2:10" ht="15" x14ac:dyDescent="0.25">
      <c r="B27" s="14"/>
      <c r="C27" s="46"/>
    </row>
    <row r="28" spans="2:10" ht="15" x14ac:dyDescent="0.25">
      <c r="B28" s="14"/>
      <c r="C28" s="46"/>
    </row>
    <row r="29" spans="2:10" ht="18" customHeight="1" x14ac:dyDescent="0.25">
      <c r="B29" s="145" t="s">
        <v>1</v>
      </c>
      <c r="C29" s="146"/>
      <c r="D29" s="146"/>
      <c r="E29" s="146"/>
      <c r="F29" s="146"/>
      <c r="G29" s="146"/>
      <c r="H29" s="146"/>
      <c r="I29" s="146"/>
      <c r="J29" s="147"/>
    </row>
    <row r="30" spans="2:10" x14ac:dyDescent="0.25">
      <c r="B30" s="159" t="s">
        <v>5</v>
      </c>
      <c r="C30" s="160"/>
      <c r="D30" s="160"/>
      <c r="E30" s="160"/>
      <c r="F30" s="160"/>
      <c r="G30" s="160"/>
      <c r="H30" s="160"/>
      <c r="I30" s="160"/>
      <c r="J30" s="161"/>
    </row>
    <row r="31" spans="2:10" x14ac:dyDescent="0.25">
      <c r="B31" s="162"/>
      <c r="C31" s="163"/>
      <c r="D31" s="163"/>
      <c r="E31" s="163"/>
      <c r="F31" s="163"/>
      <c r="G31" s="163"/>
      <c r="H31" s="163"/>
      <c r="I31" s="163"/>
      <c r="J31" s="164"/>
    </row>
    <row r="32" spans="2:10" x14ac:dyDescent="0.25">
      <c r="B32" s="165"/>
      <c r="C32" s="166"/>
      <c r="D32" s="166"/>
      <c r="E32" s="166"/>
      <c r="F32" s="166"/>
      <c r="G32" s="166"/>
      <c r="H32" s="166"/>
      <c r="I32" s="166"/>
      <c r="J32" s="167"/>
    </row>
    <row r="33" spans="2:10" ht="20" x14ac:dyDescent="0.25">
      <c r="B33" s="42"/>
      <c r="C33" s="42"/>
      <c r="D33" s="42"/>
      <c r="E33" s="42"/>
      <c r="F33" s="42"/>
      <c r="G33" s="42"/>
      <c r="H33" s="42"/>
      <c r="I33" s="42"/>
      <c r="J33" s="42"/>
    </row>
    <row r="34" spans="2:10" ht="15" x14ac:dyDescent="0.25">
      <c r="B34" s="145" t="s">
        <v>6</v>
      </c>
      <c r="C34" s="146"/>
      <c r="D34" s="146"/>
      <c r="E34" s="146"/>
      <c r="F34" s="146"/>
      <c r="G34" s="146"/>
      <c r="H34" s="146"/>
      <c r="I34" s="146"/>
      <c r="J34" s="147"/>
    </row>
    <row r="35" spans="2:10" x14ac:dyDescent="0.25">
      <c r="B35" s="159" t="s">
        <v>7</v>
      </c>
      <c r="C35" s="160"/>
      <c r="D35" s="160"/>
      <c r="E35" s="160"/>
      <c r="F35" s="160"/>
      <c r="G35" s="160"/>
      <c r="H35" s="160"/>
      <c r="I35" s="160"/>
      <c r="J35" s="161"/>
    </row>
    <row r="36" spans="2:10" x14ac:dyDescent="0.25">
      <c r="B36" s="162"/>
      <c r="C36" s="163"/>
      <c r="D36" s="163"/>
      <c r="E36" s="163"/>
      <c r="F36" s="163"/>
      <c r="G36" s="163"/>
      <c r="H36" s="163"/>
      <c r="I36" s="163"/>
      <c r="J36" s="164"/>
    </row>
    <row r="37" spans="2:10" x14ac:dyDescent="0.25">
      <c r="B37" s="165"/>
      <c r="C37" s="166"/>
      <c r="D37" s="166"/>
      <c r="E37" s="166"/>
      <c r="F37" s="166"/>
      <c r="G37" s="166"/>
      <c r="H37" s="166"/>
      <c r="I37" s="166"/>
      <c r="J37" s="167"/>
    </row>
    <row r="38" spans="2:10" ht="15" x14ac:dyDescent="0.25">
      <c r="B38" s="45"/>
      <c r="C38" s="45"/>
      <c r="D38" s="45"/>
      <c r="E38" s="45"/>
      <c r="F38" s="45"/>
      <c r="G38" s="45"/>
      <c r="H38" s="45"/>
      <c r="I38" s="45"/>
      <c r="J38" s="45"/>
    </row>
    <row r="39" spans="2:10" ht="25.5" customHeight="1" x14ac:dyDescent="0.25">
      <c r="B39" s="145" t="s">
        <v>2</v>
      </c>
      <c r="C39" s="146"/>
      <c r="D39" s="146"/>
      <c r="E39" s="146"/>
      <c r="F39" s="146"/>
      <c r="G39" s="146"/>
      <c r="H39" s="146"/>
      <c r="I39" s="146"/>
      <c r="J39" s="147"/>
    </row>
    <row r="40" spans="2:10" ht="12.75" customHeight="1" x14ac:dyDescent="0.25">
      <c r="B40" s="148" t="s">
        <v>15</v>
      </c>
      <c r="C40" s="149"/>
      <c r="D40" s="149"/>
      <c r="E40" s="149"/>
      <c r="F40" s="149"/>
      <c r="G40" s="149"/>
      <c r="H40" s="149"/>
      <c r="I40" s="149"/>
      <c r="J40" s="150"/>
    </row>
    <row r="41" spans="2:10" ht="12.75" customHeight="1" x14ac:dyDescent="0.25">
      <c r="B41" s="151"/>
      <c r="C41" s="152"/>
      <c r="D41" s="152"/>
      <c r="E41" s="152"/>
      <c r="F41" s="152"/>
      <c r="G41" s="152"/>
      <c r="H41" s="152"/>
      <c r="I41" s="152"/>
      <c r="J41" s="153"/>
    </row>
    <row r="42" spans="2:10" ht="12.75" customHeight="1" x14ac:dyDescent="0.25">
      <c r="B42" s="151"/>
      <c r="C42" s="152"/>
      <c r="D42" s="152"/>
      <c r="E42" s="152"/>
      <c r="F42" s="152"/>
      <c r="G42" s="152"/>
      <c r="H42" s="152"/>
      <c r="I42" s="152"/>
      <c r="J42" s="153"/>
    </row>
    <row r="43" spans="2:10" ht="12.75" customHeight="1" x14ac:dyDescent="0.25">
      <c r="B43" s="151"/>
      <c r="C43" s="152"/>
      <c r="D43" s="152"/>
      <c r="E43" s="152"/>
      <c r="F43" s="152"/>
      <c r="G43" s="152"/>
      <c r="H43" s="152"/>
      <c r="I43" s="152"/>
      <c r="J43" s="153"/>
    </row>
    <row r="44" spans="2:10" ht="15.75" customHeight="1" x14ac:dyDescent="0.25">
      <c r="B44" s="151"/>
      <c r="C44" s="152"/>
      <c r="D44" s="152"/>
      <c r="E44" s="152"/>
      <c r="F44" s="152"/>
      <c r="G44" s="152"/>
      <c r="H44" s="152"/>
      <c r="I44" s="152"/>
      <c r="J44" s="153"/>
    </row>
    <row r="45" spans="2:10" ht="12.75" customHeight="1" x14ac:dyDescent="0.25">
      <c r="B45" s="151"/>
      <c r="C45" s="152"/>
      <c r="D45" s="152"/>
      <c r="E45" s="152"/>
      <c r="F45" s="152"/>
      <c r="G45" s="152"/>
      <c r="H45" s="152"/>
      <c r="I45" s="152"/>
      <c r="J45" s="153"/>
    </row>
    <row r="46" spans="2:10" ht="12.75" customHeight="1" x14ac:dyDescent="0.25">
      <c r="B46" s="151"/>
      <c r="C46" s="152"/>
      <c r="D46" s="152"/>
      <c r="E46" s="152"/>
      <c r="F46" s="152"/>
      <c r="G46" s="152"/>
      <c r="H46" s="152"/>
      <c r="I46" s="152"/>
      <c r="J46" s="153"/>
    </row>
    <row r="47" spans="2:10" ht="12.75" customHeight="1" x14ac:dyDescent="0.25">
      <c r="B47" s="151"/>
      <c r="C47" s="152"/>
      <c r="D47" s="152"/>
      <c r="E47" s="152"/>
      <c r="F47" s="152"/>
      <c r="G47" s="152"/>
      <c r="H47" s="152"/>
      <c r="I47" s="152"/>
      <c r="J47" s="153"/>
    </row>
    <row r="48" spans="2:10" ht="12.75" customHeight="1" x14ac:dyDescent="0.25">
      <c r="B48" s="151"/>
      <c r="C48" s="152"/>
      <c r="D48" s="152"/>
      <c r="E48" s="152"/>
      <c r="F48" s="152"/>
      <c r="G48" s="152"/>
      <c r="H48" s="152"/>
      <c r="I48" s="152"/>
      <c r="J48" s="153"/>
    </row>
    <row r="49" spans="2:10" ht="12.75" customHeight="1" x14ac:dyDescent="0.25">
      <c r="B49" s="154"/>
      <c r="C49" s="155"/>
      <c r="D49" s="155"/>
      <c r="E49" s="155"/>
      <c r="F49" s="155"/>
      <c r="G49" s="155"/>
      <c r="H49" s="155"/>
      <c r="I49" s="155"/>
      <c r="J49" s="156"/>
    </row>
    <row r="51" spans="2:10" ht="13" x14ac:dyDescent="0.3">
      <c r="E51" s="40"/>
      <c r="F51" s="41"/>
    </row>
    <row r="52" spans="2:10" x14ac:dyDescent="0.25">
      <c r="C52" s="39"/>
    </row>
    <row r="53" spans="2:10" x14ac:dyDescent="0.25">
      <c r="C53" s="39"/>
    </row>
  </sheetData>
  <mergeCells count="8">
    <mergeCell ref="B39:J39"/>
    <mergeCell ref="B40:J49"/>
    <mergeCell ref="E3:G6"/>
    <mergeCell ref="E7:G7"/>
    <mergeCell ref="B29:J29"/>
    <mergeCell ref="B30:J32"/>
    <mergeCell ref="B34:J34"/>
    <mergeCell ref="B35:J37"/>
  </mergeCells>
  <printOptions horizontalCentered="1"/>
  <pageMargins left="0.39370078740157483" right="0.39370078740157483" top="0.39370078740157483" bottom="0.39370078740157483" header="0.39370078740157483" footer="0.39370078740157483"/>
  <pageSetup paperSize="9" scale="77" orientation="portrait" r:id="rId1"/>
  <headerFooter alignWithMargins="0"/>
  <colBreaks count="1" manualBreakCount="1">
    <brk id="8" max="1048575"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BP66"/>
  <sheetViews>
    <sheetView view="pageBreakPreview" topLeftCell="A28" zoomScale="60" zoomScaleNormal="100" workbookViewId="0">
      <selection activeCell="K12" sqref="K12"/>
    </sheetView>
  </sheetViews>
  <sheetFormatPr baseColWidth="10" defaultColWidth="11.453125" defaultRowHeight="13" x14ac:dyDescent="0.3"/>
  <cols>
    <col min="1" max="1" width="21" style="84" customWidth="1"/>
    <col min="2" max="2" width="130.81640625" style="55" customWidth="1"/>
    <col min="3" max="4" width="5.54296875" style="92" customWidth="1"/>
    <col min="5" max="5" width="23.453125" style="92" customWidth="1"/>
    <col min="6" max="6" width="23.453125" style="73" customWidth="1"/>
    <col min="7" max="7" width="27.1796875" style="55" customWidth="1"/>
    <col min="8" max="16384" width="11.453125" style="55"/>
  </cols>
  <sheetData>
    <row r="1" spans="1:68" s="49" customFormat="1" ht="72" customHeight="1" x14ac:dyDescent="0.25">
      <c r="A1" s="168"/>
      <c r="B1" s="168"/>
      <c r="C1" s="168"/>
      <c r="D1" s="86"/>
      <c r="E1" s="86"/>
      <c r="F1" s="52"/>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53"/>
      <c r="BL1" s="53"/>
      <c r="BM1" s="53"/>
      <c r="BN1" s="53"/>
      <c r="BO1" s="53"/>
      <c r="BP1" s="48"/>
    </row>
    <row r="2" spans="1:68" s="54" customFormat="1" ht="37.5" customHeight="1" x14ac:dyDescent="0.25">
      <c r="A2" s="172" t="s">
        <v>144</v>
      </c>
      <c r="B2" s="168"/>
      <c r="C2" s="168"/>
      <c r="D2" s="168"/>
      <c r="E2" s="168"/>
      <c r="F2" s="168"/>
      <c r="G2" s="78"/>
    </row>
    <row r="3" spans="1:68" ht="83.25" customHeight="1" x14ac:dyDescent="0.25">
      <c r="A3" s="170" t="s">
        <v>143</v>
      </c>
      <c r="B3" s="170"/>
      <c r="C3" s="170"/>
      <c r="D3" s="170"/>
      <c r="E3" s="170"/>
      <c r="F3" s="171"/>
    </row>
    <row r="4" spans="1:68" x14ac:dyDescent="0.3">
      <c r="A4" s="134"/>
      <c r="B4" s="110"/>
      <c r="C4" s="135"/>
      <c r="D4" s="135"/>
      <c r="E4" s="135"/>
      <c r="F4" s="112"/>
    </row>
    <row r="5" spans="1:68" s="60" customFormat="1" ht="14" x14ac:dyDescent="0.25">
      <c r="A5" s="136"/>
      <c r="B5" s="114"/>
      <c r="C5" s="115"/>
      <c r="D5" s="115"/>
      <c r="E5" s="115"/>
      <c r="F5" s="116"/>
    </row>
    <row r="6" spans="1:68" s="60" customFormat="1" ht="14" x14ac:dyDescent="0.25">
      <c r="A6" s="130"/>
      <c r="B6" s="119" t="s">
        <v>22</v>
      </c>
      <c r="C6" s="115"/>
      <c r="D6" s="115"/>
      <c r="E6" s="115"/>
      <c r="F6" s="116"/>
    </row>
    <row r="7" spans="1:68" s="60" customFormat="1" ht="14" x14ac:dyDescent="0.25">
      <c r="A7" s="130"/>
      <c r="B7" s="119" t="s">
        <v>139</v>
      </c>
      <c r="C7" s="120"/>
      <c r="D7" s="120"/>
      <c r="E7" s="120"/>
      <c r="F7" s="116"/>
    </row>
    <row r="8" spans="1:68" s="60" customFormat="1" ht="14" x14ac:dyDescent="0.25">
      <c r="A8" s="131"/>
      <c r="B8" s="121" t="s">
        <v>145</v>
      </c>
      <c r="C8" s="120"/>
      <c r="D8" s="120"/>
      <c r="E8" s="120"/>
      <c r="F8" s="116"/>
    </row>
    <row r="9" spans="1:68" s="60" customFormat="1" ht="14" x14ac:dyDescent="0.25">
      <c r="A9" s="131"/>
      <c r="B9" s="121" t="s">
        <v>137</v>
      </c>
      <c r="C9" s="120"/>
      <c r="D9" s="120"/>
      <c r="E9" s="120"/>
      <c r="F9" s="116"/>
    </row>
    <row r="10" spans="1:68" s="60" customFormat="1" ht="14" x14ac:dyDescent="0.25">
      <c r="A10" s="131"/>
      <c r="B10" s="121" t="s">
        <v>146</v>
      </c>
      <c r="C10" s="120"/>
      <c r="D10" s="120"/>
      <c r="E10" s="120"/>
      <c r="F10" s="116"/>
    </row>
    <row r="11" spans="1:68" s="60" customFormat="1" ht="14" x14ac:dyDescent="0.25">
      <c r="A11" s="131"/>
      <c r="B11" s="121" t="s">
        <v>23</v>
      </c>
      <c r="C11" s="120"/>
      <c r="D11" s="120"/>
      <c r="E11" s="120"/>
      <c r="F11" s="116"/>
    </row>
    <row r="12" spans="1:68" s="60" customFormat="1" ht="14" x14ac:dyDescent="0.25">
      <c r="A12" s="131"/>
      <c r="B12" s="122" t="s">
        <v>27</v>
      </c>
      <c r="C12" s="120"/>
      <c r="D12" s="120"/>
      <c r="E12" s="120"/>
      <c r="F12" s="116"/>
    </row>
    <row r="13" spans="1:68" s="60" customFormat="1" ht="14" x14ac:dyDescent="0.25">
      <c r="A13" s="131"/>
      <c r="B13" s="121" t="s">
        <v>28</v>
      </c>
      <c r="C13" s="120"/>
      <c r="D13" s="120"/>
      <c r="E13" s="120"/>
      <c r="F13" s="116"/>
    </row>
    <row r="14" spans="1:68" s="60" customFormat="1" ht="14" x14ac:dyDescent="0.25">
      <c r="A14" s="131"/>
      <c r="B14" s="121" t="s">
        <v>29</v>
      </c>
      <c r="C14" s="120"/>
      <c r="D14" s="120"/>
      <c r="E14" s="120"/>
      <c r="F14" s="116"/>
    </row>
    <row r="15" spans="1:68" s="60" customFormat="1" ht="14" x14ac:dyDescent="0.25">
      <c r="A15" s="131"/>
      <c r="B15" s="121" t="s">
        <v>30</v>
      </c>
      <c r="C15" s="120"/>
      <c r="D15" s="120"/>
      <c r="E15" s="120"/>
      <c r="F15" s="116"/>
    </row>
    <row r="16" spans="1:68" s="60" customFormat="1" ht="14" x14ac:dyDescent="0.25">
      <c r="A16" s="131"/>
      <c r="B16" s="121" t="s">
        <v>138</v>
      </c>
      <c r="C16" s="120"/>
      <c r="D16" s="120"/>
      <c r="E16" s="120"/>
      <c r="F16" s="116"/>
    </row>
    <row r="17" spans="1:6" s="60" customFormat="1" ht="14" x14ac:dyDescent="0.25">
      <c r="A17" s="131"/>
      <c r="B17" s="121" t="s">
        <v>147</v>
      </c>
      <c r="C17" s="120"/>
      <c r="D17" s="120"/>
      <c r="E17" s="120"/>
      <c r="F17" s="116"/>
    </row>
    <row r="18" spans="1:6" s="60" customFormat="1" ht="28" x14ac:dyDescent="0.25">
      <c r="A18" s="131"/>
      <c r="B18" s="121" t="s">
        <v>32</v>
      </c>
      <c r="C18" s="120"/>
      <c r="D18" s="120"/>
      <c r="E18" s="120"/>
      <c r="F18" s="116"/>
    </row>
    <row r="19" spans="1:6" s="60" customFormat="1" ht="14" x14ac:dyDescent="0.25">
      <c r="A19" s="131"/>
      <c r="B19" s="121" t="s">
        <v>140</v>
      </c>
      <c r="C19" s="120"/>
      <c r="D19" s="120"/>
      <c r="E19" s="120"/>
      <c r="F19" s="116"/>
    </row>
    <row r="20" spans="1:6" s="60" customFormat="1" ht="14" x14ac:dyDescent="0.25">
      <c r="A20" s="131"/>
      <c r="B20" s="121" t="s">
        <v>141</v>
      </c>
      <c r="C20" s="120"/>
      <c r="D20" s="120"/>
      <c r="E20" s="120"/>
      <c r="F20" s="116"/>
    </row>
    <row r="21" spans="1:6" s="60" customFormat="1" ht="30" customHeight="1" x14ac:dyDescent="0.25">
      <c r="A21" s="132"/>
      <c r="B21" s="124" t="s">
        <v>172</v>
      </c>
      <c r="C21" s="125"/>
      <c r="D21" s="125"/>
      <c r="E21" s="125"/>
      <c r="F21" s="126"/>
    </row>
    <row r="22" spans="1:6" ht="52.5" customHeight="1" x14ac:dyDescent="0.25">
      <c r="A22" s="133"/>
      <c r="B22" s="107" t="s">
        <v>19</v>
      </c>
      <c r="C22" s="89" t="s">
        <v>20</v>
      </c>
      <c r="D22" s="89" t="s">
        <v>361</v>
      </c>
      <c r="E22" s="138" t="s">
        <v>362</v>
      </c>
      <c r="F22" s="138" t="s">
        <v>357</v>
      </c>
    </row>
    <row r="23" spans="1:6" s="60" customFormat="1" ht="15" customHeight="1" x14ac:dyDescent="0.25">
      <c r="A23" s="63"/>
      <c r="B23" s="64"/>
      <c r="C23" s="88"/>
      <c r="D23" s="88"/>
      <c r="E23" s="88"/>
      <c r="F23" s="58"/>
    </row>
    <row r="24" spans="1:6" s="60" customFormat="1" ht="14" x14ac:dyDescent="0.25">
      <c r="A24" s="63"/>
      <c r="B24" s="61" t="s">
        <v>149</v>
      </c>
      <c r="C24" s="88"/>
      <c r="D24" s="88"/>
      <c r="E24" s="88"/>
      <c r="F24" s="58"/>
    </row>
    <row r="25" spans="1:6" s="60" customFormat="1" ht="14" x14ac:dyDescent="0.25">
      <c r="A25" s="61"/>
      <c r="B25" s="62" t="s">
        <v>338</v>
      </c>
      <c r="C25" s="88"/>
      <c r="D25" s="88"/>
      <c r="E25" s="88"/>
      <c r="F25" s="58"/>
    </row>
    <row r="26" spans="1:6" s="60" customFormat="1" ht="14" x14ac:dyDescent="0.25">
      <c r="A26" s="61"/>
      <c r="B26" s="62" t="s">
        <v>150</v>
      </c>
      <c r="C26" s="88"/>
      <c r="D26" s="88"/>
      <c r="E26" s="88"/>
      <c r="F26" s="58"/>
    </row>
    <row r="27" spans="1:6" ht="14.5" x14ac:dyDescent="0.25">
      <c r="A27" s="83" t="s">
        <v>298</v>
      </c>
      <c r="B27" s="77" t="s">
        <v>152</v>
      </c>
      <c r="C27" s="67" t="s">
        <v>34</v>
      </c>
      <c r="D27" s="106">
        <v>1</v>
      </c>
      <c r="E27" s="67"/>
      <c r="F27" s="58"/>
    </row>
    <row r="28" spans="1:6" ht="14" x14ac:dyDescent="0.25">
      <c r="A28" s="83" t="s">
        <v>299</v>
      </c>
      <c r="B28" s="71" t="s">
        <v>153</v>
      </c>
      <c r="C28" s="57" t="s">
        <v>34</v>
      </c>
      <c r="D28" s="57">
        <v>1</v>
      </c>
      <c r="E28" s="57"/>
      <c r="F28" s="51"/>
    </row>
    <row r="29" spans="1:6" ht="14" x14ac:dyDescent="0.25">
      <c r="A29" s="68"/>
      <c r="B29" s="71"/>
      <c r="C29" s="57"/>
      <c r="D29" s="57"/>
      <c r="E29" s="57"/>
      <c r="F29" s="70"/>
    </row>
    <row r="30" spans="1:6" ht="14" x14ac:dyDescent="0.25">
      <c r="A30" s="68"/>
      <c r="B30" s="71"/>
      <c r="C30" s="88"/>
      <c r="D30" s="104"/>
      <c r="E30" s="104"/>
      <c r="F30" s="50"/>
    </row>
    <row r="31" spans="1:6" ht="14" x14ac:dyDescent="0.25">
      <c r="A31" s="68"/>
      <c r="B31" s="69" t="s">
        <v>151</v>
      </c>
      <c r="C31" s="88"/>
      <c r="D31" s="88"/>
      <c r="E31" s="88"/>
      <c r="F31" s="51"/>
    </row>
    <row r="32" spans="1:6" ht="14" x14ac:dyDescent="0.25">
      <c r="A32" s="68" t="s">
        <v>300</v>
      </c>
      <c r="B32" s="71" t="s">
        <v>154</v>
      </c>
      <c r="C32" s="88" t="s">
        <v>34</v>
      </c>
      <c r="D32" s="88">
        <v>2</v>
      </c>
      <c r="E32" s="88"/>
      <c r="F32" s="51"/>
    </row>
    <row r="33" spans="1:6" ht="14" x14ac:dyDescent="0.25">
      <c r="A33" s="68" t="s">
        <v>301</v>
      </c>
      <c r="B33" s="71" t="s">
        <v>155</v>
      </c>
      <c r="C33" s="88" t="s">
        <v>34</v>
      </c>
      <c r="D33" s="88">
        <v>2</v>
      </c>
      <c r="E33" s="88"/>
      <c r="F33" s="51"/>
    </row>
    <row r="34" spans="1:6" ht="14" x14ac:dyDescent="0.25">
      <c r="A34" s="68" t="s">
        <v>302</v>
      </c>
      <c r="B34" s="71" t="s">
        <v>156</v>
      </c>
      <c r="C34" s="88" t="s">
        <v>34</v>
      </c>
      <c r="D34" s="88">
        <v>2</v>
      </c>
      <c r="E34" s="88"/>
      <c r="F34" s="51"/>
    </row>
    <row r="35" spans="1:6" ht="14" x14ac:dyDescent="0.25">
      <c r="A35" s="68" t="s">
        <v>303</v>
      </c>
      <c r="B35" s="71" t="s">
        <v>157</v>
      </c>
      <c r="C35" s="88" t="s">
        <v>34</v>
      </c>
      <c r="D35" s="88">
        <v>2</v>
      </c>
      <c r="E35" s="88"/>
      <c r="F35" s="51"/>
    </row>
    <row r="36" spans="1:6" ht="14" x14ac:dyDescent="0.25">
      <c r="A36" s="68"/>
      <c r="B36" s="71"/>
      <c r="C36" s="88"/>
      <c r="D36" s="88"/>
      <c r="E36" s="88"/>
      <c r="F36" s="51"/>
    </row>
    <row r="37" spans="1:6" ht="14" x14ac:dyDescent="0.25">
      <c r="A37" s="68"/>
      <c r="B37" s="71"/>
      <c r="C37" s="88"/>
      <c r="D37" s="88"/>
      <c r="E37" s="88"/>
      <c r="F37" s="51"/>
    </row>
    <row r="38" spans="1:6" ht="14" x14ac:dyDescent="0.25">
      <c r="A38" s="68"/>
      <c r="B38" s="69" t="s">
        <v>158</v>
      </c>
      <c r="C38" s="88"/>
      <c r="D38" s="88"/>
      <c r="E38" s="88"/>
      <c r="F38" s="51"/>
    </row>
    <row r="39" spans="1:6" ht="14.5" x14ac:dyDescent="0.25">
      <c r="A39" s="68" t="s">
        <v>304</v>
      </c>
      <c r="B39" s="77" t="s">
        <v>159</v>
      </c>
      <c r="C39" s="88" t="s">
        <v>34</v>
      </c>
      <c r="D39" s="88">
        <v>1</v>
      </c>
      <c r="E39" s="88"/>
      <c r="F39" s="51"/>
    </row>
    <row r="40" spans="1:6" ht="14.5" x14ac:dyDescent="0.25">
      <c r="A40" s="68" t="s">
        <v>305</v>
      </c>
      <c r="B40" s="77" t="s">
        <v>166</v>
      </c>
      <c r="C40" s="88" t="s">
        <v>34</v>
      </c>
      <c r="D40" s="88">
        <v>1</v>
      </c>
      <c r="E40" s="88"/>
      <c r="F40" s="51"/>
    </row>
    <row r="41" spans="1:6" ht="14" x14ac:dyDescent="0.25">
      <c r="A41" s="68"/>
      <c r="B41" s="71"/>
      <c r="C41" s="88"/>
      <c r="D41" s="88"/>
      <c r="E41" s="88"/>
      <c r="F41" s="70"/>
    </row>
    <row r="42" spans="1:6" ht="14" x14ac:dyDescent="0.25">
      <c r="A42" s="68"/>
      <c r="B42" s="71"/>
      <c r="C42" s="88"/>
      <c r="D42" s="88"/>
      <c r="E42" s="88"/>
      <c r="F42" s="51"/>
    </row>
    <row r="43" spans="1:6" ht="14" x14ac:dyDescent="0.25">
      <c r="A43" s="68"/>
      <c r="B43" s="69" t="s">
        <v>160</v>
      </c>
      <c r="C43" s="88"/>
      <c r="D43" s="88"/>
      <c r="E43" s="88"/>
      <c r="F43" s="51"/>
    </row>
    <row r="44" spans="1:6" ht="14.5" x14ac:dyDescent="0.25">
      <c r="A44" s="68" t="s">
        <v>306</v>
      </c>
      <c r="B44" s="77" t="s">
        <v>159</v>
      </c>
      <c r="C44" s="88" t="s">
        <v>34</v>
      </c>
      <c r="D44" s="88">
        <v>1</v>
      </c>
      <c r="E44" s="88"/>
      <c r="F44" s="51"/>
    </row>
    <row r="45" spans="1:6" ht="14.5" x14ac:dyDescent="0.25">
      <c r="A45" s="68" t="s">
        <v>307</v>
      </c>
      <c r="B45" s="77" t="s">
        <v>317</v>
      </c>
      <c r="C45" s="88" t="s">
        <v>34</v>
      </c>
      <c r="D45" s="88">
        <v>1</v>
      </c>
      <c r="E45" s="88"/>
      <c r="F45" s="70"/>
    </row>
    <row r="46" spans="1:6" ht="14" x14ac:dyDescent="0.25">
      <c r="A46" s="68"/>
      <c r="B46" s="71"/>
      <c r="C46" s="88"/>
      <c r="D46" s="88"/>
      <c r="E46" s="88"/>
      <c r="F46" s="70"/>
    </row>
    <row r="47" spans="1:6" ht="14" x14ac:dyDescent="0.25">
      <c r="A47" s="68"/>
      <c r="B47" s="71"/>
      <c r="C47" s="88"/>
      <c r="D47" s="88"/>
      <c r="E47" s="88"/>
      <c r="F47" s="70"/>
    </row>
    <row r="48" spans="1:6" ht="14" x14ac:dyDescent="0.25">
      <c r="A48" s="68"/>
      <c r="B48" s="69" t="s">
        <v>161</v>
      </c>
      <c r="C48" s="88"/>
      <c r="D48" s="88"/>
      <c r="E48" s="88"/>
      <c r="F48" s="70"/>
    </row>
    <row r="49" spans="1:6" ht="14" x14ac:dyDescent="0.25">
      <c r="A49" s="68" t="s">
        <v>308</v>
      </c>
      <c r="B49" s="71" t="s">
        <v>162</v>
      </c>
      <c r="C49" s="88" t="s">
        <v>34</v>
      </c>
      <c r="D49" s="88">
        <v>1</v>
      </c>
      <c r="E49" s="88"/>
      <c r="F49" s="70"/>
    </row>
    <row r="50" spans="1:6" ht="14" x14ac:dyDescent="0.25">
      <c r="A50" s="68" t="s">
        <v>309</v>
      </c>
      <c r="B50" s="71" t="s">
        <v>163</v>
      </c>
      <c r="C50" s="88" t="s">
        <v>34</v>
      </c>
      <c r="D50" s="88">
        <v>1</v>
      </c>
      <c r="E50" s="88"/>
      <c r="F50" s="70"/>
    </row>
    <row r="51" spans="1:6" ht="14" x14ac:dyDescent="0.25">
      <c r="A51" s="68" t="s">
        <v>310</v>
      </c>
      <c r="B51" s="71" t="s">
        <v>164</v>
      </c>
      <c r="C51" s="88" t="s">
        <v>34</v>
      </c>
      <c r="D51" s="88">
        <v>1</v>
      </c>
      <c r="E51" s="88"/>
      <c r="F51" s="70"/>
    </row>
    <row r="52" spans="1:6" ht="14" x14ac:dyDescent="0.25">
      <c r="A52" s="68"/>
      <c r="B52" s="71"/>
      <c r="C52" s="88"/>
      <c r="D52" s="88"/>
      <c r="E52" s="88"/>
      <c r="F52" s="70"/>
    </row>
    <row r="53" spans="1:6" ht="14" x14ac:dyDescent="0.25">
      <c r="A53" s="68"/>
      <c r="B53" s="71"/>
      <c r="C53" s="88"/>
      <c r="D53" s="88"/>
      <c r="E53" s="88"/>
      <c r="F53" s="70"/>
    </row>
    <row r="54" spans="1:6" ht="14" x14ac:dyDescent="0.25">
      <c r="A54" s="68"/>
      <c r="B54" s="69" t="s">
        <v>168</v>
      </c>
      <c r="C54" s="88"/>
      <c r="D54" s="88"/>
      <c r="E54" s="88"/>
      <c r="F54" s="70"/>
    </row>
    <row r="55" spans="1:6" ht="15" customHeight="1" x14ac:dyDescent="0.25">
      <c r="A55" s="68" t="s">
        <v>311</v>
      </c>
      <c r="B55" s="71" t="s">
        <v>165</v>
      </c>
      <c r="C55" s="88" t="s">
        <v>34</v>
      </c>
      <c r="D55" s="88">
        <v>1</v>
      </c>
      <c r="E55" s="88"/>
      <c r="F55" s="70"/>
    </row>
    <row r="56" spans="1:6" ht="14" x14ac:dyDescent="0.25">
      <c r="A56" s="68" t="s">
        <v>312</v>
      </c>
      <c r="B56" s="71" t="s">
        <v>167</v>
      </c>
      <c r="C56" s="88" t="s">
        <v>34</v>
      </c>
      <c r="D56" s="88">
        <v>1</v>
      </c>
      <c r="E56" s="88"/>
      <c r="F56" s="51"/>
    </row>
    <row r="57" spans="1:6" ht="14" x14ac:dyDescent="0.25">
      <c r="A57" s="68" t="s">
        <v>313</v>
      </c>
      <c r="B57" s="71" t="s">
        <v>169</v>
      </c>
      <c r="C57" s="88" t="s">
        <v>34</v>
      </c>
      <c r="D57" s="88">
        <v>1</v>
      </c>
      <c r="E57" s="88"/>
      <c r="F57" s="51"/>
    </row>
    <row r="58" spans="1:6" ht="14" x14ac:dyDescent="0.25">
      <c r="A58" s="68" t="s">
        <v>314</v>
      </c>
      <c r="B58" s="71" t="s">
        <v>170</v>
      </c>
      <c r="C58" s="88" t="s">
        <v>34</v>
      </c>
      <c r="D58" s="88">
        <v>1</v>
      </c>
      <c r="E58" s="88"/>
      <c r="F58" s="51"/>
    </row>
    <row r="59" spans="1:6" ht="14" x14ac:dyDescent="0.25">
      <c r="A59" s="68"/>
      <c r="B59" s="71"/>
      <c r="C59" s="88"/>
      <c r="D59" s="88"/>
      <c r="E59" s="88"/>
      <c r="F59" s="51"/>
    </row>
    <row r="60" spans="1:6" ht="14" x14ac:dyDescent="0.25">
      <c r="A60" s="68"/>
      <c r="B60" s="71"/>
      <c r="C60" s="88"/>
      <c r="D60" s="88"/>
      <c r="E60" s="88"/>
      <c r="F60" s="51"/>
    </row>
    <row r="61" spans="1:6" ht="14" x14ac:dyDescent="0.25">
      <c r="A61" s="68"/>
      <c r="B61" s="69" t="s">
        <v>171</v>
      </c>
      <c r="C61" s="88"/>
      <c r="D61" s="88"/>
      <c r="E61" s="88"/>
      <c r="F61" s="51"/>
    </row>
    <row r="62" spans="1:6" ht="14.5" x14ac:dyDescent="0.25">
      <c r="A62" s="68" t="s">
        <v>315</v>
      </c>
      <c r="B62" s="77" t="s">
        <v>159</v>
      </c>
      <c r="C62" s="88" t="s">
        <v>34</v>
      </c>
      <c r="D62" s="88">
        <v>1</v>
      </c>
      <c r="E62" s="88"/>
      <c r="F62" s="51"/>
    </row>
    <row r="63" spans="1:6" ht="14.5" x14ac:dyDescent="0.25">
      <c r="A63" s="68" t="s">
        <v>316</v>
      </c>
      <c r="B63" s="77" t="s">
        <v>166</v>
      </c>
      <c r="C63" s="88" t="s">
        <v>34</v>
      </c>
      <c r="D63" s="88">
        <v>1</v>
      </c>
      <c r="E63" s="88"/>
      <c r="F63" s="70"/>
    </row>
    <row r="64" spans="1:6" x14ac:dyDescent="0.3">
      <c r="E64" s="91" t="s">
        <v>359</v>
      </c>
      <c r="F64" s="98">
        <f>F63+F62+F58+F57+F56+F55+F51+F49+F50+F45+F44+F41+F40+F39+F34+F33+F32+F28+F27+F35</f>
        <v>0</v>
      </c>
    </row>
    <row r="65" spans="5:6" x14ac:dyDescent="0.3">
      <c r="E65" s="91" t="s">
        <v>358</v>
      </c>
      <c r="F65" s="85">
        <f>F64*0.2</f>
        <v>0</v>
      </c>
    </row>
    <row r="66" spans="5:6" x14ac:dyDescent="0.3">
      <c r="E66" s="91" t="s">
        <v>360</v>
      </c>
      <c r="F66" s="85">
        <f>F64+F65</f>
        <v>0</v>
      </c>
    </row>
  </sheetData>
  <mergeCells count="3">
    <mergeCell ref="A1:C1"/>
    <mergeCell ref="A2:F2"/>
    <mergeCell ref="A3:F3"/>
  </mergeCells>
  <pageMargins left="0.70866141732283472" right="0.70866141732283472" top="0.74803149606299213" bottom="0.74803149606299213" header="0.31496062992125984" footer="0.31496062992125984"/>
  <pageSetup paperSize="9" scale="42"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D8"/>
  <sheetViews>
    <sheetView view="pageBreakPreview" zoomScale="145" zoomScaleNormal="100" zoomScaleSheetLayoutView="145" workbookViewId="0">
      <selection activeCell="C11" sqref="C11"/>
    </sheetView>
  </sheetViews>
  <sheetFormatPr baseColWidth="10" defaultRowHeight="12.5" x14ac:dyDescent="0.25"/>
  <cols>
    <col min="1" max="1" width="33.7265625" customWidth="1"/>
    <col min="2" max="3" width="19.26953125" customWidth="1"/>
    <col min="4" max="4" width="20.26953125" customWidth="1"/>
  </cols>
  <sheetData>
    <row r="1" spans="1:4" ht="13" thickTop="1" x14ac:dyDescent="0.25">
      <c r="A1" s="176" t="s">
        <v>355</v>
      </c>
      <c r="B1" s="177"/>
      <c r="C1" s="177"/>
      <c r="D1" s="178"/>
    </row>
    <row r="2" spans="1:4" x14ac:dyDescent="0.25">
      <c r="A2" s="93"/>
      <c r="B2" s="94" t="s">
        <v>352</v>
      </c>
      <c r="C2" s="101" t="s">
        <v>358</v>
      </c>
      <c r="D2" s="102" t="s">
        <v>353</v>
      </c>
    </row>
    <row r="3" spans="1:4" x14ac:dyDescent="0.25">
      <c r="A3" s="93" t="s">
        <v>348</v>
      </c>
      <c r="B3" s="103">
        <f>' DQE dispositions générales '!F47</f>
        <v>0</v>
      </c>
      <c r="C3" s="99">
        <f>B3*0.2</f>
        <v>0</v>
      </c>
      <c r="D3" s="95">
        <f>C3+B3</f>
        <v>0</v>
      </c>
    </row>
    <row r="4" spans="1:4" x14ac:dyDescent="0.25">
      <c r="A4" s="93" t="s">
        <v>349</v>
      </c>
      <c r="B4" s="103">
        <f>+' DQE air comprimé '!F58</f>
        <v>0</v>
      </c>
      <c r="C4" s="99">
        <f t="shared" ref="C4:C7" si="0">B4*0.2</f>
        <v>0</v>
      </c>
      <c r="D4" s="95">
        <f t="shared" ref="D4:D7" si="1">C4+B4</f>
        <v>0</v>
      </c>
    </row>
    <row r="5" spans="1:4" x14ac:dyDescent="0.25">
      <c r="A5" s="93" t="s">
        <v>350</v>
      </c>
      <c r="B5" s="103">
        <f>'DQE porte et portails '!F156</f>
        <v>0</v>
      </c>
      <c r="C5" s="99">
        <f t="shared" si="0"/>
        <v>0</v>
      </c>
      <c r="D5" s="95">
        <f t="shared" si="1"/>
        <v>0</v>
      </c>
    </row>
    <row r="6" spans="1:4" x14ac:dyDescent="0.25">
      <c r="A6" s="93" t="s">
        <v>351</v>
      </c>
      <c r="B6" s="103">
        <f>'DQE Levage '!F64</f>
        <v>0</v>
      </c>
      <c r="C6" s="99">
        <f t="shared" si="0"/>
        <v>0</v>
      </c>
      <c r="D6" s="95">
        <f t="shared" si="1"/>
        <v>0</v>
      </c>
    </row>
    <row r="7" spans="1:4" ht="13" thickBot="1" x14ac:dyDescent="0.3">
      <c r="A7" s="96" t="s">
        <v>354</v>
      </c>
      <c r="B7" s="105">
        <f>B3+B4+B5+B6</f>
        <v>0</v>
      </c>
      <c r="C7" s="100">
        <f t="shared" si="0"/>
        <v>0</v>
      </c>
      <c r="D7" s="97">
        <f t="shared" si="1"/>
        <v>0</v>
      </c>
    </row>
    <row r="8" spans="1:4" ht="13" thickTop="1" x14ac:dyDescent="0.25"/>
  </sheetData>
  <mergeCells count="1">
    <mergeCell ref="A1:D1"/>
  </mergeCells>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BN46"/>
  <sheetViews>
    <sheetView tabSelected="1" view="pageBreakPreview" topLeftCell="A28" zoomScale="85" zoomScaleNormal="100" zoomScaleSheetLayoutView="85" workbookViewId="0">
      <selection activeCell="B33" sqref="B33:B38"/>
    </sheetView>
  </sheetViews>
  <sheetFormatPr baseColWidth="10" defaultColWidth="11.453125" defaultRowHeight="12.5" x14ac:dyDescent="0.25"/>
  <cols>
    <col min="1" max="1" width="13.453125" style="72" customWidth="1"/>
    <col min="2" max="2" width="130.81640625" style="55" customWidth="1"/>
    <col min="3" max="3" width="8.81640625" style="72" customWidth="1"/>
    <col min="4" max="4" width="23.453125" style="73" customWidth="1"/>
    <col min="5" max="5" width="27.1796875" style="55" customWidth="1"/>
    <col min="6" max="16384" width="11.453125" style="55"/>
  </cols>
  <sheetData>
    <row r="1" spans="1:66" s="49" customFormat="1" ht="72" customHeight="1" x14ac:dyDescent="0.25">
      <c r="A1" s="168"/>
      <c r="B1" s="168"/>
      <c r="C1" s="168"/>
      <c r="D1" s="169"/>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53"/>
      <c r="BJ1" s="53"/>
      <c r="BK1" s="53"/>
      <c r="BL1" s="53"/>
      <c r="BM1" s="53"/>
      <c r="BN1" s="48"/>
    </row>
    <row r="2" spans="1:66" s="54" customFormat="1" ht="37.5" customHeight="1" x14ac:dyDescent="0.25">
      <c r="A2" s="168" t="s">
        <v>173</v>
      </c>
      <c r="B2" s="168"/>
      <c r="C2" s="168"/>
      <c r="D2" s="169"/>
    </row>
    <row r="3" spans="1:66" ht="46.5" customHeight="1" x14ac:dyDescent="0.25">
      <c r="A3" s="170" t="s">
        <v>143</v>
      </c>
      <c r="B3" s="170"/>
      <c r="C3" s="170"/>
      <c r="D3" s="171"/>
    </row>
    <row r="4" spans="1:66" hidden="1" x14ac:dyDescent="0.25">
      <c r="A4" s="109"/>
      <c r="B4" s="110"/>
      <c r="C4" s="111"/>
      <c r="D4" s="112"/>
    </row>
    <row r="5" spans="1:66" s="60" customFormat="1" ht="14" hidden="1" x14ac:dyDescent="0.25">
      <c r="A5" s="113"/>
      <c r="B5" s="114"/>
      <c r="C5" s="120"/>
      <c r="D5" s="116"/>
    </row>
    <row r="6" spans="1:66" s="60" customFormat="1" ht="14" hidden="1" x14ac:dyDescent="0.25">
      <c r="A6" s="113"/>
      <c r="B6" s="117"/>
      <c r="C6" s="137"/>
      <c r="D6" s="116"/>
    </row>
    <row r="7" spans="1:66" s="60" customFormat="1" ht="14" x14ac:dyDescent="0.25">
      <c r="A7" s="139"/>
      <c r="B7" s="140" t="s">
        <v>22</v>
      </c>
      <c r="C7" s="141"/>
      <c r="D7" s="142"/>
    </row>
    <row r="8" spans="1:66" s="60" customFormat="1" ht="14" x14ac:dyDescent="0.25">
      <c r="A8" s="113"/>
      <c r="B8" s="121" t="s">
        <v>23</v>
      </c>
      <c r="C8" s="120"/>
      <c r="D8" s="116"/>
    </row>
    <row r="9" spans="1:66" s="60" customFormat="1" ht="14" x14ac:dyDescent="0.25">
      <c r="A9" s="113"/>
      <c r="B9" s="121" t="s">
        <v>24</v>
      </c>
      <c r="C9" s="120"/>
      <c r="D9" s="116"/>
    </row>
    <row r="10" spans="1:66" s="60" customFormat="1" ht="14" x14ac:dyDescent="0.25">
      <c r="A10" s="113"/>
      <c r="B10" s="121" t="s">
        <v>25</v>
      </c>
      <c r="C10" s="120"/>
      <c r="D10" s="116"/>
    </row>
    <row r="11" spans="1:66" s="60" customFormat="1" ht="14" x14ac:dyDescent="0.25">
      <c r="A11" s="113"/>
      <c r="B11" s="121" t="s">
        <v>26</v>
      </c>
      <c r="C11" s="120"/>
      <c r="D11" s="116"/>
    </row>
    <row r="12" spans="1:66" s="60" customFormat="1" ht="14" x14ac:dyDescent="0.25">
      <c r="A12" s="113"/>
      <c r="B12" s="122" t="s">
        <v>27</v>
      </c>
      <c r="C12" s="120"/>
      <c r="D12" s="116"/>
    </row>
    <row r="13" spans="1:66" s="60" customFormat="1" ht="14" x14ac:dyDescent="0.25">
      <c r="A13" s="113"/>
      <c r="B13" s="121" t="s">
        <v>28</v>
      </c>
      <c r="C13" s="120"/>
      <c r="D13" s="116"/>
    </row>
    <row r="14" spans="1:66" s="60" customFormat="1" ht="14" x14ac:dyDescent="0.25">
      <c r="A14" s="113"/>
      <c r="B14" s="121" t="s">
        <v>29</v>
      </c>
      <c r="C14" s="120"/>
      <c r="D14" s="116"/>
    </row>
    <row r="15" spans="1:66" s="60" customFormat="1" ht="14" x14ac:dyDescent="0.25">
      <c r="A15" s="113"/>
      <c r="B15" s="121" t="s">
        <v>30</v>
      </c>
      <c r="C15" s="120"/>
      <c r="D15" s="116"/>
    </row>
    <row r="16" spans="1:66" s="60" customFormat="1" ht="14" x14ac:dyDescent="0.25">
      <c r="A16" s="113"/>
      <c r="B16" s="121" t="s">
        <v>31</v>
      </c>
      <c r="C16" s="120"/>
      <c r="D16" s="116"/>
    </row>
    <row r="17" spans="1:6" s="60" customFormat="1" ht="28" x14ac:dyDescent="0.25">
      <c r="A17" s="113"/>
      <c r="B17" s="121" t="s">
        <v>32</v>
      </c>
      <c r="C17" s="120"/>
      <c r="D17" s="116"/>
    </row>
    <row r="18" spans="1:6" s="60" customFormat="1" ht="14" x14ac:dyDescent="0.25">
      <c r="A18" s="123"/>
      <c r="B18" s="124"/>
      <c r="C18" s="125"/>
      <c r="D18" s="126"/>
    </row>
    <row r="19" spans="1:6" ht="20.25" customHeight="1" x14ac:dyDescent="0.25">
      <c r="A19" s="59" t="s">
        <v>0</v>
      </c>
      <c r="B19" s="107" t="s">
        <v>19</v>
      </c>
      <c r="C19" s="89" t="s">
        <v>20</v>
      </c>
      <c r="D19" s="108" t="s">
        <v>21</v>
      </c>
    </row>
    <row r="20" spans="1:6" ht="14" x14ac:dyDescent="0.25">
      <c r="A20" s="56"/>
      <c r="B20" s="61" t="s">
        <v>148</v>
      </c>
      <c r="C20" s="56"/>
      <c r="D20" s="51"/>
      <c r="F20" s="75"/>
    </row>
    <row r="21" spans="1:6" ht="14" x14ac:dyDescent="0.25">
      <c r="A21" s="56"/>
      <c r="B21" s="69" t="s">
        <v>174</v>
      </c>
      <c r="C21" s="88"/>
      <c r="D21" s="70"/>
      <c r="F21" s="75"/>
    </row>
    <row r="22" spans="1:6" ht="14" x14ac:dyDescent="0.25">
      <c r="A22" s="56" t="s">
        <v>182</v>
      </c>
      <c r="B22" s="82" t="s">
        <v>175</v>
      </c>
      <c r="C22" s="90" t="s">
        <v>341</v>
      </c>
      <c r="D22" s="82"/>
      <c r="F22" s="75"/>
    </row>
    <row r="23" spans="1:6" ht="14" x14ac:dyDescent="0.25">
      <c r="A23" s="56" t="s">
        <v>183</v>
      </c>
      <c r="B23" s="82" t="s">
        <v>14</v>
      </c>
      <c r="C23" s="90" t="s">
        <v>341</v>
      </c>
      <c r="D23" s="82"/>
    </row>
    <row r="24" spans="1:6" ht="14" x14ac:dyDescent="0.25">
      <c r="A24" s="56" t="s">
        <v>184</v>
      </c>
      <c r="B24" s="82" t="s">
        <v>13</v>
      </c>
      <c r="C24" s="90" t="s">
        <v>341</v>
      </c>
      <c r="D24" s="82"/>
    </row>
    <row r="25" spans="1:6" ht="14" x14ac:dyDescent="0.25">
      <c r="A25" s="56" t="s">
        <v>185</v>
      </c>
      <c r="B25" s="82" t="s">
        <v>12</v>
      </c>
      <c r="C25" s="90" t="s">
        <v>341</v>
      </c>
      <c r="D25" s="82"/>
    </row>
    <row r="26" spans="1:6" ht="14" x14ac:dyDescent="0.25">
      <c r="A26" s="56" t="s">
        <v>186</v>
      </c>
      <c r="B26" s="82" t="s">
        <v>11</v>
      </c>
      <c r="C26" s="90" t="s">
        <v>341</v>
      </c>
      <c r="D26" s="82"/>
    </row>
    <row r="27" spans="1:6" ht="14" x14ac:dyDescent="0.25">
      <c r="A27" s="56" t="s">
        <v>187</v>
      </c>
      <c r="B27" s="82" t="s">
        <v>10</v>
      </c>
      <c r="C27" s="90" t="s">
        <v>341</v>
      </c>
      <c r="D27" s="82"/>
    </row>
    <row r="28" spans="1:6" ht="14" x14ac:dyDescent="0.25">
      <c r="A28" s="56" t="s">
        <v>188</v>
      </c>
      <c r="B28" s="82" t="s">
        <v>363</v>
      </c>
      <c r="C28" s="90" t="s">
        <v>341</v>
      </c>
      <c r="D28" s="82"/>
    </row>
    <row r="29" spans="1:6" ht="14" x14ac:dyDescent="0.25">
      <c r="A29" s="56" t="s">
        <v>189</v>
      </c>
      <c r="B29" s="82" t="s">
        <v>364</v>
      </c>
      <c r="C29" s="90" t="s">
        <v>341</v>
      </c>
      <c r="D29" s="82"/>
    </row>
    <row r="30" spans="1:6" ht="14" x14ac:dyDescent="0.25">
      <c r="A30" s="56"/>
      <c r="B30" s="71"/>
      <c r="C30" s="88"/>
      <c r="D30" s="51"/>
    </row>
    <row r="31" spans="1:6" ht="14" x14ac:dyDescent="0.25">
      <c r="A31" s="56"/>
      <c r="B31" s="71"/>
      <c r="C31" s="88"/>
      <c r="D31" s="51"/>
    </row>
    <row r="32" spans="1:6" ht="14" x14ac:dyDescent="0.25">
      <c r="A32" s="56"/>
      <c r="B32" s="69" t="s">
        <v>367</v>
      </c>
      <c r="C32" s="88"/>
      <c r="D32" s="51"/>
      <c r="E32" s="75"/>
    </row>
    <row r="33" spans="1:5" ht="14" x14ac:dyDescent="0.25">
      <c r="A33" s="56" t="s">
        <v>190</v>
      </c>
      <c r="B33" s="82" t="s">
        <v>368</v>
      </c>
      <c r="C33" s="90" t="s">
        <v>342</v>
      </c>
      <c r="D33" s="82"/>
      <c r="E33" s="75"/>
    </row>
    <row r="34" spans="1:5" ht="14" x14ac:dyDescent="0.25">
      <c r="A34" s="56" t="s">
        <v>191</v>
      </c>
      <c r="B34" s="82" t="s">
        <v>369</v>
      </c>
      <c r="C34" s="90" t="s">
        <v>342</v>
      </c>
      <c r="D34" s="82"/>
      <c r="E34" s="75"/>
    </row>
    <row r="35" spans="1:5" ht="14" x14ac:dyDescent="0.25">
      <c r="A35" s="56" t="s">
        <v>192</v>
      </c>
      <c r="B35" s="82" t="s">
        <v>370</v>
      </c>
      <c r="C35" s="90" t="s">
        <v>342</v>
      </c>
      <c r="D35" s="82"/>
      <c r="E35" s="75"/>
    </row>
    <row r="36" spans="1:5" ht="14" x14ac:dyDescent="0.25">
      <c r="A36" s="56" t="s">
        <v>193</v>
      </c>
      <c r="B36" s="82" t="s">
        <v>371</v>
      </c>
      <c r="C36" s="90" t="s">
        <v>342</v>
      </c>
      <c r="D36" s="82"/>
    </row>
    <row r="37" spans="1:5" ht="14" x14ac:dyDescent="0.25">
      <c r="A37" s="56" t="s">
        <v>194</v>
      </c>
      <c r="B37" s="82" t="s">
        <v>372</v>
      </c>
      <c r="C37" s="90" t="s">
        <v>342</v>
      </c>
      <c r="D37" s="82"/>
    </row>
    <row r="38" spans="1:5" ht="14" x14ac:dyDescent="0.25">
      <c r="A38" s="56" t="s">
        <v>195</v>
      </c>
      <c r="B38" s="82" t="s">
        <v>373</v>
      </c>
      <c r="C38" s="90" t="s">
        <v>342</v>
      </c>
      <c r="D38" s="82"/>
    </row>
    <row r="39" spans="1:5" ht="15" customHeight="1" x14ac:dyDescent="0.25">
      <c r="A39" s="56"/>
      <c r="B39" s="69"/>
      <c r="C39" s="88"/>
      <c r="D39" s="70"/>
    </row>
    <row r="40" spans="1:5" ht="14" x14ac:dyDescent="0.25">
      <c r="A40" s="56"/>
      <c r="B40" s="71"/>
      <c r="C40" s="88"/>
      <c r="D40" s="70"/>
    </row>
    <row r="41" spans="1:5" ht="14" x14ac:dyDescent="0.25">
      <c r="A41" s="56"/>
      <c r="B41" s="69" t="s">
        <v>176</v>
      </c>
      <c r="C41" s="66"/>
      <c r="D41" s="70"/>
    </row>
    <row r="42" spans="1:5" ht="14" x14ac:dyDescent="0.25">
      <c r="A42" s="56"/>
      <c r="B42" s="69" t="s">
        <v>347</v>
      </c>
      <c r="C42" s="66"/>
      <c r="D42" s="70"/>
    </row>
    <row r="43" spans="1:5" ht="14" x14ac:dyDescent="0.25">
      <c r="A43" s="56" t="s">
        <v>196</v>
      </c>
      <c r="B43" s="80" t="s">
        <v>344</v>
      </c>
      <c r="C43" s="88" t="s">
        <v>343</v>
      </c>
      <c r="D43" s="70"/>
    </row>
    <row r="44" spans="1:5" ht="14" x14ac:dyDescent="0.25">
      <c r="A44" s="56" t="s">
        <v>197</v>
      </c>
      <c r="B44" s="80" t="s">
        <v>345</v>
      </c>
      <c r="C44" s="88" t="s">
        <v>343</v>
      </c>
      <c r="D44" s="70"/>
    </row>
    <row r="45" spans="1:5" ht="14" x14ac:dyDescent="0.25">
      <c r="A45" s="56" t="s">
        <v>198</v>
      </c>
      <c r="B45" s="81" t="s">
        <v>177</v>
      </c>
      <c r="C45" s="88" t="s">
        <v>343</v>
      </c>
      <c r="D45" s="70"/>
    </row>
    <row r="46" spans="1:5" ht="14" x14ac:dyDescent="0.25">
      <c r="A46" s="56" t="s">
        <v>199</v>
      </c>
      <c r="B46" s="81" t="s">
        <v>346</v>
      </c>
      <c r="C46" s="88" t="s">
        <v>343</v>
      </c>
      <c r="D46" s="70"/>
    </row>
  </sheetData>
  <mergeCells count="3">
    <mergeCell ref="A1:D1"/>
    <mergeCell ref="A2:D2"/>
    <mergeCell ref="A3:D3"/>
  </mergeCells>
  <printOptions horizontalCentered="1"/>
  <pageMargins left="0.6692913385826772" right="0.19685039370078741" top="0.39370078740157483" bottom="0.39370078740157483" header="0.19685039370078741" footer="0.19685039370078741"/>
  <pageSetup paperSize="9" scale="54" orientation="portrait" verticalDpi="4294967294" r:id="rId1"/>
  <headerFooter alignWithMargins="0">
    <oddHeader>&amp;RBPU DAF2021001351-21070</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BN57"/>
  <sheetViews>
    <sheetView view="pageBreakPreview" topLeftCell="A46" zoomScale="115" zoomScaleNormal="100" zoomScaleSheetLayoutView="115" workbookViewId="0">
      <selection activeCell="B55" sqref="B55"/>
    </sheetView>
  </sheetViews>
  <sheetFormatPr baseColWidth="10" defaultColWidth="11.453125" defaultRowHeight="12.5" x14ac:dyDescent="0.25"/>
  <cols>
    <col min="1" max="1" width="9.26953125" style="72" customWidth="1"/>
    <col min="2" max="2" width="130.81640625" style="55" customWidth="1"/>
    <col min="3" max="3" width="5.54296875" style="72" customWidth="1"/>
    <col min="4" max="4" width="23.453125" style="73" customWidth="1"/>
    <col min="5" max="5" width="27.1796875" style="55" customWidth="1"/>
    <col min="6" max="16384" width="11.453125" style="55"/>
  </cols>
  <sheetData>
    <row r="1" spans="1:66" s="49" customFormat="1" ht="72" customHeight="1" x14ac:dyDescent="0.25">
      <c r="A1" s="168"/>
      <c r="B1" s="168"/>
      <c r="C1" s="168"/>
      <c r="D1" s="169"/>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53"/>
      <c r="BJ1" s="53"/>
      <c r="BK1" s="53"/>
      <c r="BL1" s="53"/>
      <c r="BM1" s="53"/>
      <c r="BN1" s="48"/>
    </row>
    <row r="2" spans="1:66" s="54" customFormat="1" ht="37.5" customHeight="1" x14ac:dyDescent="0.25">
      <c r="A2" s="168" t="s">
        <v>18</v>
      </c>
      <c r="B2" s="168"/>
      <c r="C2" s="168"/>
      <c r="D2" s="169"/>
    </row>
    <row r="3" spans="1:66" ht="46.5" customHeight="1" x14ac:dyDescent="0.25">
      <c r="A3" s="170" t="s">
        <v>143</v>
      </c>
      <c r="B3" s="170"/>
      <c r="C3" s="170"/>
      <c r="D3" s="171"/>
    </row>
    <row r="4" spans="1:66" hidden="1" x14ac:dyDescent="0.25">
      <c r="A4" s="109"/>
      <c r="B4" s="110"/>
      <c r="C4" s="111"/>
      <c r="D4" s="112"/>
    </row>
    <row r="5" spans="1:66" s="60" customFormat="1" ht="14" hidden="1" x14ac:dyDescent="0.25">
      <c r="A5" s="113"/>
      <c r="B5" s="114"/>
      <c r="C5" s="115"/>
      <c r="D5" s="116"/>
    </row>
    <row r="6" spans="1:66" s="60" customFormat="1" ht="14" hidden="1" x14ac:dyDescent="0.25">
      <c r="A6" s="113"/>
      <c r="B6" s="117"/>
      <c r="C6" s="118"/>
      <c r="D6" s="116"/>
    </row>
    <row r="7" spans="1:66" s="60" customFormat="1" ht="14" x14ac:dyDescent="0.25">
      <c r="A7" s="139"/>
      <c r="B7" s="140" t="s">
        <v>22</v>
      </c>
      <c r="C7" s="141"/>
      <c r="D7" s="142"/>
    </row>
    <row r="8" spans="1:66" s="60" customFormat="1" ht="14" x14ac:dyDescent="0.25">
      <c r="A8" s="113"/>
      <c r="B8" s="121" t="s">
        <v>23</v>
      </c>
      <c r="C8" s="120"/>
      <c r="D8" s="116"/>
    </row>
    <row r="9" spans="1:66" s="60" customFormat="1" ht="14" x14ac:dyDescent="0.25">
      <c r="A9" s="113"/>
      <c r="B9" s="121" t="s">
        <v>24</v>
      </c>
      <c r="C9" s="120"/>
      <c r="D9" s="116"/>
    </row>
    <row r="10" spans="1:66" s="60" customFormat="1" ht="14" x14ac:dyDescent="0.25">
      <c r="A10" s="113"/>
      <c r="B10" s="121" t="s">
        <v>25</v>
      </c>
      <c r="C10" s="120"/>
      <c r="D10" s="116"/>
    </row>
    <row r="11" spans="1:66" s="60" customFormat="1" ht="14" x14ac:dyDescent="0.25">
      <c r="A11" s="113"/>
      <c r="B11" s="121" t="s">
        <v>26</v>
      </c>
      <c r="C11" s="120"/>
      <c r="D11" s="116"/>
    </row>
    <row r="12" spans="1:66" s="60" customFormat="1" ht="14" x14ac:dyDescent="0.25">
      <c r="A12" s="113"/>
      <c r="B12" s="122" t="s">
        <v>27</v>
      </c>
      <c r="C12" s="120"/>
      <c r="D12" s="116"/>
    </row>
    <row r="13" spans="1:66" s="60" customFormat="1" ht="14" x14ac:dyDescent="0.25">
      <c r="A13" s="113"/>
      <c r="B13" s="121" t="s">
        <v>28</v>
      </c>
      <c r="C13" s="120"/>
      <c r="D13" s="116"/>
    </row>
    <row r="14" spans="1:66" s="60" customFormat="1" ht="14" x14ac:dyDescent="0.25">
      <c r="A14" s="113"/>
      <c r="B14" s="121" t="s">
        <v>29</v>
      </c>
      <c r="C14" s="120"/>
      <c r="D14" s="116"/>
    </row>
    <row r="15" spans="1:66" s="60" customFormat="1" ht="14" x14ac:dyDescent="0.25">
      <c r="A15" s="113"/>
      <c r="B15" s="121" t="s">
        <v>30</v>
      </c>
      <c r="C15" s="120"/>
      <c r="D15" s="116"/>
    </row>
    <row r="16" spans="1:66" s="60" customFormat="1" ht="14" x14ac:dyDescent="0.25">
      <c r="A16" s="113"/>
      <c r="B16" s="121" t="s">
        <v>31</v>
      </c>
      <c r="C16" s="120"/>
      <c r="D16" s="116"/>
    </row>
    <row r="17" spans="1:5" s="60" customFormat="1" ht="28" x14ac:dyDescent="0.25">
      <c r="A17" s="113"/>
      <c r="B17" s="121" t="s">
        <v>32</v>
      </c>
      <c r="C17" s="120"/>
      <c r="D17" s="116"/>
    </row>
    <row r="18" spans="1:5" s="60" customFormat="1" ht="14" x14ac:dyDescent="0.25">
      <c r="A18" s="123"/>
      <c r="B18" s="124"/>
      <c r="C18" s="125"/>
      <c r="D18" s="126"/>
    </row>
    <row r="19" spans="1:5" ht="20.25" customHeight="1" x14ac:dyDescent="0.25">
      <c r="A19" s="59" t="s">
        <v>0</v>
      </c>
      <c r="B19" s="107" t="s">
        <v>19</v>
      </c>
      <c r="C19" s="89" t="s">
        <v>20</v>
      </c>
      <c r="D19" s="108" t="s">
        <v>21</v>
      </c>
    </row>
    <row r="20" spans="1:5" ht="14" x14ac:dyDescent="0.25">
      <c r="A20" s="56"/>
      <c r="B20" s="61" t="s">
        <v>148</v>
      </c>
      <c r="C20" s="67"/>
      <c r="D20" s="58"/>
    </row>
    <row r="21" spans="1:5" ht="14" x14ac:dyDescent="0.25">
      <c r="A21" s="56"/>
      <c r="B21" s="69" t="s">
        <v>178</v>
      </c>
      <c r="C21" s="87"/>
      <c r="D21" s="51"/>
    </row>
    <row r="22" spans="1:5" ht="14" x14ac:dyDescent="0.25">
      <c r="A22" s="56"/>
      <c r="B22" s="69" t="s">
        <v>318</v>
      </c>
      <c r="C22" s="57"/>
      <c r="D22" s="70"/>
    </row>
    <row r="23" spans="1:5" ht="14" x14ac:dyDescent="0.25">
      <c r="A23" s="56" t="s">
        <v>200</v>
      </c>
      <c r="B23" s="71" t="s">
        <v>33</v>
      </c>
      <c r="C23" s="88" t="s">
        <v>34</v>
      </c>
      <c r="D23" s="50"/>
    </row>
    <row r="24" spans="1:5" ht="14" x14ac:dyDescent="0.25">
      <c r="A24" s="56" t="s">
        <v>201</v>
      </c>
      <c r="B24" s="71" t="s">
        <v>35</v>
      </c>
      <c r="C24" s="88" t="s">
        <v>34</v>
      </c>
      <c r="D24" s="51"/>
    </row>
    <row r="25" spans="1:5" ht="14" x14ac:dyDescent="0.25">
      <c r="A25" s="56" t="s">
        <v>202</v>
      </c>
      <c r="B25" s="71" t="s">
        <v>36</v>
      </c>
      <c r="C25" s="88" t="s">
        <v>34</v>
      </c>
      <c r="D25" s="51"/>
    </row>
    <row r="26" spans="1:5" ht="14" x14ac:dyDescent="0.25">
      <c r="A26" s="56" t="s">
        <v>203</v>
      </c>
      <c r="B26" s="71" t="s">
        <v>37</v>
      </c>
      <c r="C26" s="88" t="s">
        <v>34</v>
      </c>
      <c r="D26" s="51"/>
    </row>
    <row r="27" spans="1:5" ht="14" x14ac:dyDescent="0.25">
      <c r="A27" s="56" t="s">
        <v>204</v>
      </c>
      <c r="B27" s="71" t="s">
        <v>38</v>
      </c>
      <c r="C27" s="88" t="s">
        <v>34</v>
      </c>
      <c r="D27" s="51"/>
    </row>
    <row r="28" spans="1:5" ht="14" x14ac:dyDescent="0.25">
      <c r="A28" s="56" t="s">
        <v>205</v>
      </c>
      <c r="B28" s="71" t="s">
        <v>39</v>
      </c>
      <c r="C28" s="88" t="s">
        <v>34</v>
      </c>
      <c r="D28" s="51"/>
    </row>
    <row r="29" spans="1:5" ht="14" x14ac:dyDescent="0.25">
      <c r="A29" s="56" t="s">
        <v>206</v>
      </c>
      <c r="B29" s="71" t="s">
        <v>40</v>
      </c>
      <c r="C29" s="88" t="s">
        <v>34</v>
      </c>
      <c r="D29" s="51"/>
    </row>
    <row r="30" spans="1:5" ht="14" x14ac:dyDescent="0.25">
      <c r="A30" s="56"/>
      <c r="B30" s="71"/>
      <c r="C30" s="88" t="s">
        <v>34</v>
      </c>
      <c r="D30" s="51"/>
      <c r="E30" s="75"/>
    </row>
    <row r="31" spans="1:5" ht="14" x14ac:dyDescent="0.25">
      <c r="A31" s="56"/>
      <c r="B31" s="69" t="s">
        <v>179</v>
      </c>
      <c r="C31" s="88"/>
      <c r="D31" s="70"/>
      <c r="E31" s="75"/>
    </row>
    <row r="32" spans="1:5" ht="14" x14ac:dyDescent="0.25">
      <c r="A32" s="56"/>
      <c r="B32" s="69" t="s">
        <v>180</v>
      </c>
      <c r="C32" s="88"/>
      <c r="D32" s="70"/>
      <c r="E32" s="75"/>
    </row>
    <row r="33" spans="1:5" ht="14" x14ac:dyDescent="0.25">
      <c r="A33" s="56" t="s">
        <v>207</v>
      </c>
      <c r="B33" s="71" t="s">
        <v>41</v>
      </c>
      <c r="C33" s="88" t="s">
        <v>34</v>
      </c>
      <c r="D33" s="51"/>
      <c r="E33" s="75"/>
    </row>
    <row r="34" spans="1:5" ht="14" x14ac:dyDescent="0.25">
      <c r="A34" s="56" t="s">
        <v>208</v>
      </c>
      <c r="B34" s="71" t="s">
        <v>42</v>
      </c>
      <c r="C34" s="88" t="s">
        <v>34</v>
      </c>
      <c r="D34" s="51"/>
      <c r="E34" s="75"/>
    </row>
    <row r="35" spans="1:5" ht="14" x14ac:dyDescent="0.25">
      <c r="A35" s="56" t="s">
        <v>209</v>
      </c>
      <c r="B35" s="71" t="s">
        <v>43</v>
      </c>
      <c r="C35" s="88" t="s">
        <v>34</v>
      </c>
      <c r="D35" s="51"/>
    </row>
    <row r="36" spans="1:5" ht="14" x14ac:dyDescent="0.25">
      <c r="A36" s="56"/>
      <c r="B36" s="71"/>
      <c r="C36" s="88"/>
      <c r="D36" s="51"/>
    </row>
    <row r="37" spans="1:5" ht="14" x14ac:dyDescent="0.25">
      <c r="A37" s="56"/>
      <c r="B37" s="71"/>
      <c r="C37" s="88"/>
      <c r="D37" s="51"/>
    </row>
    <row r="38" spans="1:5" ht="14" x14ac:dyDescent="0.25">
      <c r="A38" s="56"/>
      <c r="B38" s="69" t="s">
        <v>181</v>
      </c>
      <c r="C38" s="88"/>
      <c r="D38" s="51"/>
    </row>
    <row r="39" spans="1:5" ht="14" x14ac:dyDescent="0.25">
      <c r="A39" s="56" t="s">
        <v>210</v>
      </c>
      <c r="B39" s="71" t="s">
        <v>319</v>
      </c>
      <c r="C39" s="88" t="s">
        <v>34</v>
      </c>
      <c r="D39" s="51"/>
    </row>
    <row r="40" spans="1:5" ht="14" x14ac:dyDescent="0.25">
      <c r="A40" s="56"/>
      <c r="B40" s="71"/>
      <c r="C40" s="88"/>
      <c r="D40" s="51"/>
    </row>
    <row r="41" spans="1:5" ht="14" x14ac:dyDescent="0.25">
      <c r="A41" s="56"/>
      <c r="B41" s="71"/>
      <c r="C41" s="88"/>
      <c r="D41" s="70"/>
    </row>
    <row r="42" spans="1:5" ht="14" x14ac:dyDescent="0.25">
      <c r="A42" s="56"/>
      <c r="B42" s="69" t="s">
        <v>44</v>
      </c>
      <c r="C42" s="88"/>
      <c r="D42" s="70"/>
    </row>
    <row r="43" spans="1:5" ht="69" customHeight="1" x14ac:dyDescent="0.25">
      <c r="A43" s="56"/>
      <c r="B43" s="69" t="s">
        <v>45</v>
      </c>
      <c r="C43" s="88"/>
      <c r="D43" s="70"/>
    </row>
    <row r="44" spans="1:5" ht="15" customHeight="1" x14ac:dyDescent="0.25">
      <c r="A44" s="56" t="s">
        <v>211</v>
      </c>
      <c r="B44" s="71" t="s">
        <v>323</v>
      </c>
      <c r="C44" s="88" t="s">
        <v>34</v>
      </c>
      <c r="D44" s="70"/>
    </row>
    <row r="45" spans="1:5" ht="14" x14ac:dyDescent="0.25">
      <c r="A45" s="56" t="s">
        <v>212</v>
      </c>
      <c r="B45" s="71" t="s">
        <v>320</v>
      </c>
      <c r="C45" s="88" t="s">
        <v>34</v>
      </c>
      <c r="D45" s="70"/>
    </row>
    <row r="46" spans="1:5" ht="14" x14ac:dyDescent="0.25">
      <c r="A46" s="56" t="s">
        <v>213</v>
      </c>
      <c r="B46" s="71" t="s">
        <v>324</v>
      </c>
      <c r="C46" s="88" t="s">
        <v>34</v>
      </c>
      <c r="D46" s="70"/>
    </row>
    <row r="47" spans="1:5" ht="14" x14ac:dyDescent="0.25">
      <c r="A47" s="56" t="s">
        <v>214</v>
      </c>
      <c r="B47" s="71" t="s">
        <v>321</v>
      </c>
      <c r="C47" s="66" t="s">
        <v>34</v>
      </c>
      <c r="D47" s="70"/>
    </row>
    <row r="48" spans="1:5" s="183" customFormat="1" ht="14" x14ac:dyDescent="0.25">
      <c r="A48" s="179" t="s">
        <v>325</v>
      </c>
      <c r="B48" s="180" t="s">
        <v>322</v>
      </c>
      <c r="C48" s="181"/>
      <c r="D48" s="182"/>
    </row>
    <row r="49" spans="1:4" s="183" customFormat="1" ht="14" x14ac:dyDescent="0.25">
      <c r="A49" s="179"/>
      <c r="B49" s="180"/>
      <c r="C49" s="181"/>
      <c r="D49" s="182"/>
    </row>
    <row r="50" spans="1:4" s="183" customFormat="1" ht="14" x14ac:dyDescent="0.25">
      <c r="A50" s="179"/>
      <c r="B50" s="180"/>
      <c r="C50" s="181"/>
      <c r="D50" s="182"/>
    </row>
    <row r="51" spans="1:4" s="183" customFormat="1" ht="14" x14ac:dyDescent="0.25">
      <c r="A51" s="179"/>
      <c r="B51" s="184" t="s">
        <v>326</v>
      </c>
      <c r="C51" s="181"/>
      <c r="D51" s="182"/>
    </row>
    <row r="52" spans="1:4" s="183" customFormat="1" ht="28" x14ac:dyDescent="0.25">
      <c r="A52" s="179"/>
      <c r="B52" s="184" t="s">
        <v>337</v>
      </c>
      <c r="C52" s="181"/>
      <c r="D52" s="182"/>
    </row>
    <row r="53" spans="1:4" s="183" customFormat="1" ht="14" x14ac:dyDescent="0.25">
      <c r="A53" s="179" t="s">
        <v>329</v>
      </c>
      <c r="B53" s="180" t="s">
        <v>327</v>
      </c>
      <c r="C53" s="181" t="s">
        <v>34</v>
      </c>
      <c r="D53" s="182"/>
    </row>
    <row r="54" spans="1:4" ht="14" x14ac:dyDescent="0.25">
      <c r="A54" s="56" t="s">
        <v>330</v>
      </c>
      <c r="B54" s="71" t="s">
        <v>334</v>
      </c>
      <c r="C54" s="88" t="s">
        <v>34</v>
      </c>
      <c r="D54" s="70"/>
    </row>
    <row r="55" spans="1:4" ht="14" x14ac:dyDescent="0.25">
      <c r="A55" s="56" t="s">
        <v>331</v>
      </c>
      <c r="B55" s="71" t="s">
        <v>335</v>
      </c>
      <c r="C55" s="91" t="s">
        <v>34</v>
      </c>
      <c r="D55" s="85"/>
    </row>
    <row r="56" spans="1:4" ht="14" x14ac:dyDescent="0.25">
      <c r="A56" s="56" t="s">
        <v>332</v>
      </c>
      <c r="B56" s="71" t="s">
        <v>336</v>
      </c>
      <c r="C56" s="91" t="s">
        <v>34</v>
      </c>
      <c r="D56" s="85"/>
    </row>
    <row r="57" spans="1:4" ht="14" x14ac:dyDescent="0.25">
      <c r="A57" s="56" t="s">
        <v>333</v>
      </c>
      <c r="B57" s="71" t="s">
        <v>328</v>
      </c>
      <c r="C57" s="91" t="s">
        <v>34</v>
      </c>
      <c r="D57" s="85"/>
    </row>
  </sheetData>
  <mergeCells count="3">
    <mergeCell ref="A2:D2"/>
    <mergeCell ref="A1:D1"/>
    <mergeCell ref="A3:D3"/>
  </mergeCells>
  <printOptions horizontalCentered="1"/>
  <pageMargins left="0.6692913385826772" right="0.19685039370078741" top="0.39370078740157483" bottom="0.39370078740157483" header="0.19685039370078741" footer="0.19685039370078741"/>
  <pageSetup paperSize="9" scale="49" orientation="portrait" verticalDpi="4294967294" r:id="rId1"/>
  <headerFooter alignWithMargins="0">
    <oddHeader>&amp;RBPU DAF2021001351-21070</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BN216"/>
  <sheetViews>
    <sheetView view="pageBreakPreview" topLeftCell="A147" zoomScale="130" zoomScaleNormal="100" zoomScaleSheetLayoutView="130" workbookViewId="0">
      <selection activeCell="E10" sqref="E10"/>
    </sheetView>
  </sheetViews>
  <sheetFormatPr baseColWidth="10" defaultColWidth="11.453125" defaultRowHeight="12.5" x14ac:dyDescent="0.25"/>
  <cols>
    <col min="1" max="1" width="11.81640625" style="55" customWidth="1"/>
    <col min="2" max="2" width="130.81640625" style="55" customWidth="1"/>
    <col min="3" max="3" width="5.54296875" style="72" customWidth="1"/>
    <col min="4" max="4" width="23.453125" style="73" customWidth="1"/>
    <col min="5" max="5" width="27.1796875" style="55" customWidth="1"/>
    <col min="6" max="16384" width="11.453125" style="55"/>
  </cols>
  <sheetData>
    <row r="1" spans="1:66" s="49" customFormat="1" ht="72" customHeight="1" x14ac:dyDescent="0.25">
      <c r="A1" s="168"/>
      <c r="B1" s="168"/>
      <c r="C1" s="168"/>
      <c r="D1" s="52"/>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53"/>
      <c r="BJ1" s="53"/>
      <c r="BK1" s="53"/>
      <c r="BL1" s="53"/>
      <c r="BM1" s="53"/>
      <c r="BN1" s="48"/>
    </row>
    <row r="2" spans="1:66" s="54" customFormat="1" ht="37.5" customHeight="1" x14ac:dyDescent="0.25">
      <c r="A2" s="168" t="s">
        <v>142</v>
      </c>
      <c r="B2" s="168"/>
      <c r="C2" s="168"/>
      <c r="D2" s="168"/>
    </row>
    <row r="3" spans="1:66" ht="83.25" customHeight="1" x14ac:dyDescent="0.25">
      <c r="A3" s="170" t="s">
        <v>143</v>
      </c>
      <c r="B3" s="170"/>
      <c r="C3" s="170"/>
      <c r="D3" s="171"/>
    </row>
    <row r="4" spans="1:66" hidden="1" x14ac:dyDescent="0.25">
      <c r="A4" s="128"/>
      <c r="B4" s="110"/>
      <c r="C4" s="111"/>
      <c r="D4" s="112"/>
    </row>
    <row r="5" spans="1:66" s="60" customFormat="1" ht="14" hidden="1" x14ac:dyDescent="0.25">
      <c r="A5" s="129"/>
      <c r="B5" s="114"/>
      <c r="C5" s="115"/>
      <c r="D5" s="116"/>
    </row>
    <row r="6" spans="1:66" s="60" customFormat="1" ht="14" x14ac:dyDescent="0.25">
      <c r="A6" s="143"/>
      <c r="B6" s="140" t="s">
        <v>22</v>
      </c>
      <c r="C6" s="144"/>
      <c r="D6" s="142"/>
    </row>
    <row r="7" spans="1:66" s="60" customFormat="1" ht="14" x14ac:dyDescent="0.25">
      <c r="A7" s="130"/>
      <c r="B7" s="119" t="s">
        <v>139</v>
      </c>
      <c r="C7" s="120"/>
      <c r="D7" s="116"/>
    </row>
    <row r="8" spans="1:66" s="60" customFormat="1" ht="14" x14ac:dyDescent="0.25">
      <c r="A8" s="131"/>
      <c r="B8" s="121" t="s">
        <v>145</v>
      </c>
      <c r="C8" s="120"/>
      <c r="D8" s="116"/>
    </row>
    <row r="9" spans="1:66" s="60" customFormat="1" ht="14" x14ac:dyDescent="0.25">
      <c r="A9" s="131"/>
      <c r="B9" s="121" t="s">
        <v>137</v>
      </c>
      <c r="C9" s="120"/>
      <c r="D9" s="116"/>
    </row>
    <row r="10" spans="1:66" s="60" customFormat="1" ht="14" x14ac:dyDescent="0.25">
      <c r="A10" s="131"/>
      <c r="B10" s="121" t="s">
        <v>146</v>
      </c>
      <c r="C10" s="120"/>
      <c r="D10" s="116"/>
    </row>
    <row r="11" spans="1:66" s="60" customFormat="1" ht="14" x14ac:dyDescent="0.25">
      <c r="A11" s="131"/>
      <c r="B11" s="121" t="s">
        <v>23</v>
      </c>
      <c r="C11" s="120"/>
      <c r="D11" s="116"/>
    </row>
    <row r="12" spans="1:66" s="60" customFormat="1" ht="14" x14ac:dyDescent="0.25">
      <c r="A12" s="131"/>
      <c r="B12" s="122" t="s">
        <v>27</v>
      </c>
      <c r="C12" s="120"/>
      <c r="D12" s="116"/>
    </row>
    <row r="13" spans="1:66" s="60" customFormat="1" ht="14" x14ac:dyDescent="0.25">
      <c r="A13" s="131"/>
      <c r="B13" s="121" t="s">
        <v>28</v>
      </c>
      <c r="C13" s="120"/>
      <c r="D13" s="116"/>
    </row>
    <row r="14" spans="1:66" s="60" customFormat="1" ht="14" x14ac:dyDescent="0.25">
      <c r="A14" s="131"/>
      <c r="B14" s="121" t="s">
        <v>29</v>
      </c>
      <c r="C14" s="120"/>
      <c r="D14" s="116"/>
    </row>
    <row r="15" spans="1:66" s="60" customFormat="1" ht="14" x14ac:dyDescent="0.25">
      <c r="A15" s="131"/>
      <c r="B15" s="121" t="s">
        <v>30</v>
      </c>
      <c r="C15" s="120"/>
      <c r="D15" s="116"/>
    </row>
    <row r="16" spans="1:66" s="60" customFormat="1" ht="14" x14ac:dyDescent="0.25">
      <c r="A16" s="131"/>
      <c r="B16" s="121" t="s">
        <v>138</v>
      </c>
      <c r="C16" s="120"/>
      <c r="D16" s="116"/>
    </row>
    <row r="17" spans="1:4" s="60" customFormat="1" ht="14" x14ac:dyDescent="0.25">
      <c r="A17" s="131"/>
      <c r="B17" s="121" t="s">
        <v>147</v>
      </c>
      <c r="C17" s="120"/>
      <c r="D17" s="116"/>
    </row>
    <row r="18" spans="1:4" s="60" customFormat="1" ht="28" x14ac:dyDescent="0.25">
      <c r="A18" s="131"/>
      <c r="B18" s="121" t="s">
        <v>32</v>
      </c>
      <c r="C18" s="120"/>
      <c r="D18" s="116"/>
    </row>
    <row r="19" spans="1:4" s="60" customFormat="1" ht="14" x14ac:dyDescent="0.25">
      <c r="A19" s="131"/>
      <c r="B19" s="121" t="s">
        <v>140</v>
      </c>
      <c r="C19" s="120"/>
      <c r="D19" s="116"/>
    </row>
    <row r="20" spans="1:4" s="60" customFormat="1" ht="14" x14ac:dyDescent="0.25">
      <c r="A20" s="131"/>
      <c r="B20" s="121" t="s">
        <v>141</v>
      </c>
      <c r="C20" s="120"/>
      <c r="D20" s="116"/>
    </row>
    <row r="21" spans="1:4" s="60" customFormat="1" ht="15" customHeight="1" x14ac:dyDescent="0.25">
      <c r="A21" s="131"/>
      <c r="B21" s="121" t="s">
        <v>172</v>
      </c>
      <c r="C21" s="120"/>
      <c r="D21" s="116"/>
    </row>
    <row r="22" spans="1:4" s="60" customFormat="1" ht="14" x14ac:dyDescent="0.25">
      <c r="A22" s="132"/>
      <c r="B22" s="124"/>
      <c r="C22" s="125"/>
      <c r="D22" s="126"/>
    </row>
    <row r="23" spans="1:4" ht="20.25" customHeight="1" x14ac:dyDescent="0.25">
      <c r="A23" s="127"/>
      <c r="B23" s="107" t="s">
        <v>19</v>
      </c>
      <c r="C23" s="89" t="s">
        <v>20</v>
      </c>
      <c r="D23" s="108" t="s">
        <v>21</v>
      </c>
    </row>
    <row r="24" spans="1:4" s="60" customFormat="1" ht="14" x14ac:dyDescent="0.25">
      <c r="A24" s="63"/>
      <c r="B24" s="61" t="s">
        <v>148</v>
      </c>
      <c r="C24" s="88"/>
      <c r="D24" s="58"/>
    </row>
    <row r="25" spans="1:4" s="60" customFormat="1" ht="14" x14ac:dyDescent="0.25">
      <c r="A25" s="61"/>
      <c r="B25" s="62" t="s">
        <v>46</v>
      </c>
      <c r="C25" s="88"/>
      <c r="D25" s="58"/>
    </row>
    <row r="26" spans="1:4" ht="28" x14ac:dyDescent="0.25">
      <c r="A26" s="65"/>
      <c r="B26" s="74" t="s">
        <v>47</v>
      </c>
      <c r="C26" s="67"/>
      <c r="D26" s="58"/>
    </row>
    <row r="27" spans="1:4" ht="14" x14ac:dyDescent="0.25">
      <c r="A27" s="68"/>
      <c r="B27" s="69"/>
      <c r="C27" s="87"/>
      <c r="D27" s="51"/>
    </row>
    <row r="28" spans="1:4" ht="14" x14ac:dyDescent="0.25">
      <c r="A28" s="68" t="s">
        <v>215</v>
      </c>
      <c r="B28" s="71" t="s">
        <v>48</v>
      </c>
      <c r="C28" s="57" t="s">
        <v>34</v>
      </c>
      <c r="D28" s="70"/>
    </row>
    <row r="29" spans="1:4" ht="14" x14ac:dyDescent="0.25">
      <c r="A29" s="68" t="s">
        <v>216</v>
      </c>
      <c r="B29" s="71" t="s">
        <v>49</v>
      </c>
      <c r="C29" s="88" t="s">
        <v>34</v>
      </c>
      <c r="D29" s="50"/>
    </row>
    <row r="30" spans="1:4" ht="14" x14ac:dyDescent="0.25">
      <c r="A30" s="68" t="s">
        <v>217</v>
      </c>
      <c r="B30" s="71" t="s">
        <v>50</v>
      </c>
      <c r="C30" s="88" t="s">
        <v>34</v>
      </c>
      <c r="D30" s="51"/>
    </row>
    <row r="31" spans="1:4" ht="14" x14ac:dyDescent="0.25">
      <c r="A31" s="68"/>
      <c r="B31" s="71"/>
      <c r="C31" s="88"/>
      <c r="D31" s="51"/>
    </row>
    <row r="32" spans="1:4" ht="14" x14ac:dyDescent="0.25">
      <c r="A32" s="68"/>
      <c r="B32" s="69" t="s">
        <v>51</v>
      </c>
      <c r="C32" s="88"/>
      <c r="D32" s="51"/>
    </row>
    <row r="33" spans="1:4" ht="14" x14ac:dyDescent="0.25">
      <c r="A33" s="68" t="s">
        <v>218</v>
      </c>
      <c r="B33" s="71" t="s">
        <v>52</v>
      </c>
      <c r="C33" s="88" t="s">
        <v>34</v>
      </c>
      <c r="D33" s="51"/>
    </row>
    <row r="34" spans="1:4" ht="14" x14ac:dyDescent="0.25">
      <c r="A34" s="68" t="s">
        <v>219</v>
      </c>
      <c r="B34" s="71" t="s">
        <v>53</v>
      </c>
      <c r="C34" s="88" t="s">
        <v>34</v>
      </c>
      <c r="D34" s="51"/>
    </row>
    <row r="35" spans="1:4" ht="14" x14ac:dyDescent="0.25">
      <c r="A35" s="68" t="s">
        <v>220</v>
      </c>
      <c r="B35" s="71" t="s">
        <v>54</v>
      </c>
      <c r="C35" s="88" t="s">
        <v>34</v>
      </c>
      <c r="D35" s="51"/>
    </row>
    <row r="36" spans="1:4" ht="14" x14ac:dyDescent="0.25">
      <c r="A36" s="68" t="s">
        <v>221</v>
      </c>
      <c r="B36" s="71" t="s">
        <v>55</v>
      </c>
      <c r="C36" s="88" t="s">
        <v>34</v>
      </c>
      <c r="D36" s="51"/>
    </row>
    <row r="37" spans="1:4" ht="14" x14ac:dyDescent="0.25">
      <c r="A37" s="68" t="s">
        <v>222</v>
      </c>
      <c r="B37" s="71" t="s">
        <v>56</v>
      </c>
      <c r="C37" s="88" t="s">
        <v>34</v>
      </c>
      <c r="D37" s="51"/>
    </row>
    <row r="38" spans="1:4" ht="14" x14ac:dyDescent="0.25">
      <c r="A38" s="68" t="s">
        <v>223</v>
      </c>
      <c r="B38" s="71" t="s">
        <v>57</v>
      </c>
      <c r="C38" s="88" t="s">
        <v>34</v>
      </c>
      <c r="D38" s="51"/>
    </row>
    <row r="39" spans="1:4" ht="14" x14ac:dyDescent="0.25">
      <c r="A39" s="68" t="s">
        <v>224</v>
      </c>
      <c r="B39" s="71" t="s">
        <v>58</v>
      </c>
      <c r="C39" s="88" t="s">
        <v>34</v>
      </c>
      <c r="D39" s="70"/>
    </row>
    <row r="40" spans="1:4" ht="14" x14ac:dyDescent="0.25">
      <c r="A40" s="68" t="s">
        <v>225</v>
      </c>
      <c r="B40" s="71" t="s">
        <v>59</v>
      </c>
      <c r="C40" s="88" t="s">
        <v>34</v>
      </c>
      <c r="D40" s="51"/>
    </row>
    <row r="41" spans="1:4" ht="14" x14ac:dyDescent="0.25">
      <c r="A41" s="68"/>
      <c r="B41" s="71"/>
      <c r="C41" s="88"/>
      <c r="D41" s="51"/>
    </row>
    <row r="42" spans="1:4" ht="14" x14ac:dyDescent="0.25">
      <c r="A42" s="68"/>
      <c r="B42" s="62" t="s">
        <v>60</v>
      </c>
      <c r="C42" s="88"/>
      <c r="D42" s="51"/>
    </row>
    <row r="43" spans="1:4" ht="14" x14ac:dyDescent="0.25">
      <c r="A43" s="68"/>
      <c r="B43" s="69" t="s">
        <v>61</v>
      </c>
      <c r="C43" s="88"/>
      <c r="D43" s="70"/>
    </row>
    <row r="44" spans="1:4" ht="14" x14ac:dyDescent="0.25">
      <c r="A44" s="68" t="s">
        <v>226</v>
      </c>
      <c r="B44" s="71" t="s">
        <v>100</v>
      </c>
      <c r="C44" s="88" t="s">
        <v>34</v>
      </c>
      <c r="D44" s="70"/>
    </row>
    <row r="45" spans="1:4" ht="14" x14ac:dyDescent="0.25">
      <c r="A45" s="68" t="s">
        <v>228</v>
      </c>
      <c r="B45" s="71" t="s">
        <v>101</v>
      </c>
      <c r="C45" s="88" t="s">
        <v>34</v>
      </c>
      <c r="D45" s="70"/>
    </row>
    <row r="46" spans="1:4" ht="14" x14ac:dyDescent="0.25">
      <c r="A46" s="68" t="s">
        <v>229</v>
      </c>
      <c r="B46" s="71" t="s">
        <v>103</v>
      </c>
      <c r="C46" s="88" t="s">
        <v>34</v>
      </c>
      <c r="D46" s="70"/>
    </row>
    <row r="47" spans="1:4" ht="14" x14ac:dyDescent="0.25">
      <c r="A47" s="68" t="s">
        <v>230</v>
      </c>
      <c r="B47" s="71" t="s">
        <v>104</v>
      </c>
      <c r="C47" s="88" t="s">
        <v>34</v>
      </c>
      <c r="D47" s="70"/>
    </row>
    <row r="48" spans="1:4" ht="14" x14ac:dyDescent="0.25">
      <c r="A48" s="68" t="s">
        <v>231</v>
      </c>
      <c r="B48" s="71" t="s">
        <v>102</v>
      </c>
      <c r="C48" s="88" t="s">
        <v>34</v>
      </c>
      <c r="D48" s="70"/>
    </row>
    <row r="49" spans="1:4" ht="14" x14ac:dyDescent="0.25">
      <c r="A49" s="68" t="s">
        <v>232</v>
      </c>
      <c r="B49" s="71" t="s">
        <v>101</v>
      </c>
      <c r="C49" s="88" t="s">
        <v>34</v>
      </c>
      <c r="D49" s="70"/>
    </row>
    <row r="50" spans="1:4" ht="14" x14ac:dyDescent="0.25">
      <c r="A50" s="68" t="s">
        <v>233</v>
      </c>
      <c r="B50" s="71" t="s">
        <v>102</v>
      </c>
      <c r="C50" s="88" t="s">
        <v>34</v>
      </c>
      <c r="D50" s="70"/>
    </row>
    <row r="51" spans="1:4" ht="14" x14ac:dyDescent="0.25">
      <c r="A51" s="68" t="s">
        <v>234</v>
      </c>
      <c r="B51" s="71" t="s">
        <v>105</v>
      </c>
      <c r="C51" s="88" t="s">
        <v>34</v>
      </c>
      <c r="D51" s="70"/>
    </row>
    <row r="52" spans="1:4" ht="14" x14ac:dyDescent="0.25">
      <c r="A52" s="68"/>
      <c r="B52" s="69"/>
      <c r="C52" s="88"/>
      <c r="D52" s="70"/>
    </row>
    <row r="53" spans="1:4" ht="15" customHeight="1" x14ac:dyDescent="0.25">
      <c r="A53" s="68"/>
      <c r="B53" s="69"/>
      <c r="C53" s="88"/>
      <c r="D53" s="70"/>
    </row>
    <row r="54" spans="1:4" ht="14" x14ac:dyDescent="0.25">
      <c r="A54" s="68"/>
      <c r="B54" s="69" t="s">
        <v>62</v>
      </c>
      <c r="C54" s="88"/>
      <c r="D54" s="51"/>
    </row>
    <row r="55" spans="1:4" ht="14" x14ac:dyDescent="0.25">
      <c r="A55" s="68"/>
      <c r="B55" s="69" t="s">
        <v>63</v>
      </c>
      <c r="C55" s="88"/>
      <c r="D55" s="51"/>
    </row>
    <row r="56" spans="1:4" ht="14" x14ac:dyDescent="0.25">
      <c r="A56" s="68" t="s">
        <v>235</v>
      </c>
      <c r="B56" s="71" t="s">
        <v>106</v>
      </c>
      <c r="C56" s="88" t="s">
        <v>34</v>
      </c>
      <c r="D56" s="51"/>
    </row>
    <row r="57" spans="1:4" ht="14" x14ac:dyDescent="0.25">
      <c r="A57" s="68" t="s">
        <v>237</v>
      </c>
      <c r="B57" s="71" t="s">
        <v>107</v>
      </c>
      <c r="C57" s="88" t="s">
        <v>34</v>
      </c>
      <c r="D57" s="51"/>
    </row>
    <row r="58" spans="1:4" ht="14" x14ac:dyDescent="0.25">
      <c r="A58" s="68" t="s">
        <v>227</v>
      </c>
      <c r="B58" s="71" t="s">
        <v>108</v>
      </c>
      <c r="C58" s="88" t="s">
        <v>34</v>
      </c>
      <c r="D58" s="51"/>
    </row>
    <row r="59" spans="1:4" ht="14" x14ac:dyDescent="0.25">
      <c r="A59" s="68" t="s">
        <v>238</v>
      </c>
      <c r="B59" s="71" t="s">
        <v>109</v>
      </c>
      <c r="C59" s="88" t="s">
        <v>34</v>
      </c>
      <c r="D59" s="51"/>
    </row>
    <row r="60" spans="1:4" ht="14" x14ac:dyDescent="0.25">
      <c r="A60" s="68"/>
      <c r="B60" s="71"/>
      <c r="C60" s="88" t="s">
        <v>34</v>
      </c>
      <c r="D60" s="51"/>
    </row>
    <row r="61" spans="1:4" ht="14" x14ac:dyDescent="0.25">
      <c r="A61" s="68"/>
      <c r="B61" s="71"/>
      <c r="C61" s="88"/>
      <c r="D61" s="70"/>
    </row>
    <row r="62" spans="1:4" ht="14" x14ac:dyDescent="0.25">
      <c r="A62" s="68"/>
      <c r="B62" s="69" t="s">
        <v>98</v>
      </c>
      <c r="C62" s="66"/>
      <c r="D62" s="70"/>
    </row>
    <row r="63" spans="1:4" ht="14" x14ac:dyDescent="0.25">
      <c r="A63" s="68" t="s">
        <v>239</v>
      </c>
      <c r="B63" s="71" t="s">
        <v>115</v>
      </c>
      <c r="C63" s="88" t="s">
        <v>34</v>
      </c>
      <c r="D63" s="51"/>
    </row>
    <row r="64" spans="1:4" ht="14" x14ac:dyDescent="0.25">
      <c r="A64" s="68" t="s">
        <v>240</v>
      </c>
      <c r="B64" s="71" t="s">
        <v>116</v>
      </c>
      <c r="C64" s="88" t="s">
        <v>34</v>
      </c>
      <c r="D64" s="51"/>
    </row>
    <row r="65" spans="1:4" ht="14" x14ac:dyDescent="0.25">
      <c r="A65" s="68" t="s">
        <v>241</v>
      </c>
      <c r="B65" s="71" t="s">
        <v>117</v>
      </c>
      <c r="C65" s="88" t="s">
        <v>34</v>
      </c>
      <c r="D65" s="51"/>
    </row>
    <row r="66" spans="1:4" ht="14" x14ac:dyDescent="0.25">
      <c r="A66" s="68" t="s">
        <v>242</v>
      </c>
      <c r="B66" s="71" t="s">
        <v>118</v>
      </c>
      <c r="C66" s="88" t="s">
        <v>34</v>
      </c>
      <c r="D66" s="51"/>
    </row>
    <row r="67" spans="1:4" ht="14" x14ac:dyDescent="0.25">
      <c r="A67" s="68"/>
      <c r="B67" s="71"/>
      <c r="C67" s="88"/>
      <c r="D67" s="51"/>
    </row>
    <row r="68" spans="1:4" ht="14" x14ac:dyDescent="0.25">
      <c r="A68" s="68"/>
      <c r="B68" s="69" t="s">
        <v>99</v>
      </c>
      <c r="C68" s="88"/>
      <c r="D68" s="51"/>
    </row>
    <row r="69" spans="1:4" ht="14" x14ac:dyDescent="0.25">
      <c r="A69" s="68" t="s">
        <v>243</v>
      </c>
      <c r="B69" s="71" t="s">
        <v>115</v>
      </c>
      <c r="C69" s="88" t="s">
        <v>34</v>
      </c>
      <c r="D69" s="51"/>
    </row>
    <row r="70" spans="1:4" ht="14" x14ac:dyDescent="0.25">
      <c r="A70" s="68" t="s">
        <v>244</v>
      </c>
      <c r="B70" s="71" t="s">
        <v>116</v>
      </c>
      <c r="C70" s="88" t="s">
        <v>34</v>
      </c>
      <c r="D70" s="51"/>
    </row>
    <row r="71" spans="1:4" ht="14" x14ac:dyDescent="0.25">
      <c r="A71" s="68" t="s">
        <v>236</v>
      </c>
      <c r="B71" s="71" t="s">
        <v>117</v>
      </c>
      <c r="C71" s="88" t="s">
        <v>34</v>
      </c>
      <c r="D71" s="51"/>
    </row>
    <row r="72" spans="1:4" ht="14" x14ac:dyDescent="0.25">
      <c r="A72" s="68" t="s">
        <v>245</v>
      </c>
      <c r="B72" s="71" t="s">
        <v>118</v>
      </c>
      <c r="C72" s="88" t="s">
        <v>34</v>
      </c>
      <c r="D72" s="51"/>
    </row>
    <row r="73" spans="1:4" ht="14" x14ac:dyDescent="0.25">
      <c r="A73" s="68" t="s">
        <v>246</v>
      </c>
      <c r="B73" s="71" t="s">
        <v>110</v>
      </c>
      <c r="C73" s="88" t="s">
        <v>34</v>
      </c>
      <c r="D73" s="51"/>
    </row>
    <row r="74" spans="1:4" ht="14" x14ac:dyDescent="0.25">
      <c r="A74" s="68" t="s">
        <v>247</v>
      </c>
      <c r="B74" s="71" t="s">
        <v>113</v>
      </c>
      <c r="C74" s="88" t="s">
        <v>34</v>
      </c>
      <c r="D74" s="51"/>
    </row>
    <row r="75" spans="1:4" ht="14" x14ac:dyDescent="0.25">
      <c r="A75" s="68" t="s">
        <v>248</v>
      </c>
      <c r="B75" s="71" t="s">
        <v>114</v>
      </c>
      <c r="C75" s="88" t="s">
        <v>34</v>
      </c>
      <c r="D75" s="51"/>
    </row>
    <row r="76" spans="1:4" ht="14" x14ac:dyDescent="0.25">
      <c r="A76" s="68" t="s">
        <v>249</v>
      </c>
      <c r="B76" s="71" t="s">
        <v>111</v>
      </c>
      <c r="C76" s="88" t="s">
        <v>34</v>
      </c>
      <c r="D76" s="51"/>
    </row>
    <row r="77" spans="1:4" ht="14" x14ac:dyDescent="0.25">
      <c r="A77" s="68" t="s">
        <v>250</v>
      </c>
      <c r="B77" s="71" t="s">
        <v>112</v>
      </c>
      <c r="C77" s="88" t="s">
        <v>34</v>
      </c>
      <c r="D77" s="51"/>
    </row>
    <row r="78" spans="1:4" ht="14" x14ac:dyDescent="0.25">
      <c r="A78" s="68"/>
      <c r="B78" s="71"/>
      <c r="C78" s="88"/>
      <c r="D78" s="51"/>
    </row>
    <row r="79" spans="1:4" ht="14" x14ac:dyDescent="0.25">
      <c r="A79" s="68"/>
      <c r="B79" s="69" t="s">
        <v>64</v>
      </c>
      <c r="C79" s="88"/>
      <c r="D79" s="51"/>
    </row>
    <row r="80" spans="1:4" ht="14" x14ac:dyDescent="0.25">
      <c r="A80" s="68"/>
      <c r="B80" s="69" t="s">
        <v>65</v>
      </c>
      <c r="C80" s="88"/>
      <c r="D80" s="51"/>
    </row>
    <row r="81" spans="1:4" ht="14.5" x14ac:dyDescent="0.25">
      <c r="A81" s="68" t="s">
        <v>251</v>
      </c>
      <c r="B81" s="71" t="s">
        <v>119</v>
      </c>
      <c r="C81" s="88" t="s">
        <v>34</v>
      </c>
      <c r="D81" s="51"/>
    </row>
    <row r="82" spans="1:4" ht="14.5" x14ac:dyDescent="0.25">
      <c r="A82" s="68" t="s">
        <v>252</v>
      </c>
      <c r="B82" s="71" t="s">
        <v>120</v>
      </c>
      <c r="C82" s="88" t="s">
        <v>34</v>
      </c>
      <c r="D82" s="51"/>
    </row>
    <row r="83" spans="1:4" ht="14.5" x14ac:dyDescent="0.25">
      <c r="A83" s="68" t="s">
        <v>253</v>
      </c>
      <c r="B83" s="71" t="s">
        <v>121</v>
      </c>
      <c r="C83" s="88" t="s">
        <v>34</v>
      </c>
      <c r="D83" s="51"/>
    </row>
    <row r="84" spans="1:4" ht="14.5" x14ac:dyDescent="0.25">
      <c r="A84" s="68" t="s">
        <v>254</v>
      </c>
      <c r="B84" s="71" t="s">
        <v>122</v>
      </c>
      <c r="C84" s="88" t="s">
        <v>34</v>
      </c>
      <c r="D84" s="51"/>
    </row>
    <row r="85" spans="1:4" ht="14" x14ac:dyDescent="0.25">
      <c r="A85" s="68"/>
      <c r="B85" s="71"/>
      <c r="C85" s="88"/>
      <c r="D85" s="51"/>
    </row>
    <row r="86" spans="1:4" ht="14" x14ac:dyDescent="0.25">
      <c r="A86" s="68"/>
      <c r="B86" s="71"/>
      <c r="C86" s="88"/>
      <c r="D86" s="51"/>
    </row>
    <row r="87" spans="1:4" ht="14" x14ac:dyDescent="0.25">
      <c r="A87" s="68"/>
      <c r="B87" s="69" t="s">
        <v>66</v>
      </c>
      <c r="C87" s="88"/>
      <c r="D87" s="70"/>
    </row>
    <row r="88" spans="1:4" ht="14" x14ac:dyDescent="0.25">
      <c r="A88" s="68" t="s">
        <v>255</v>
      </c>
      <c r="B88" s="71" t="s">
        <v>123</v>
      </c>
      <c r="C88" s="88" t="s">
        <v>34</v>
      </c>
      <c r="D88" s="70"/>
    </row>
    <row r="89" spans="1:4" ht="14" x14ac:dyDescent="0.25">
      <c r="A89" s="68" t="s">
        <v>256</v>
      </c>
      <c r="B89" s="71" t="s">
        <v>124</v>
      </c>
      <c r="C89" s="88" t="s">
        <v>34</v>
      </c>
      <c r="D89" s="70"/>
    </row>
    <row r="90" spans="1:4" ht="14" x14ac:dyDescent="0.25">
      <c r="A90" s="68" t="s">
        <v>257</v>
      </c>
      <c r="B90" s="71" t="s">
        <v>125</v>
      </c>
      <c r="C90" s="88" t="s">
        <v>34</v>
      </c>
      <c r="D90" s="70"/>
    </row>
    <row r="91" spans="1:4" ht="14" x14ac:dyDescent="0.25">
      <c r="A91" s="68" t="s">
        <v>258</v>
      </c>
      <c r="B91" s="71" t="s">
        <v>126</v>
      </c>
      <c r="C91" s="88" t="s">
        <v>34</v>
      </c>
      <c r="D91" s="70"/>
    </row>
    <row r="92" spans="1:4" ht="14" x14ac:dyDescent="0.25">
      <c r="A92" s="68" t="s">
        <v>259</v>
      </c>
      <c r="B92" s="71" t="s">
        <v>127</v>
      </c>
      <c r="C92" s="88" t="s">
        <v>34</v>
      </c>
      <c r="D92" s="70"/>
    </row>
    <row r="93" spans="1:4" ht="14" x14ac:dyDescent="0.25">
      <c r="A93" s="68"/>
      <c r="B93" s="71"/>
      <c r="C93" s="88"/>
      <c r="D93" s="70"/>
    </row>
    <row r="94" spans="1:4" ht="14" x14ac:dyDescent="0.25">
      <c r="A94" s="68"/>
      <c r="B94" s="71"/>
      <c r="C94" s="88"/>
      <c r="D94" s="70"/>
    </row>
    <row r="95" spans="1:4" ht="14" x14ac:dyDescent="0.25">
      <c r="A95" s="68" t="s">
        <v>260</v>
      </c>
      <c r="B95" s="69" t="s">
        <v>67</v>
      </c>
      <c r="C95" s="88" t="s">
        <v>34</v>
      </c>
      <c r="D95" s="70"/>
    </row>
    <row r="96" spans="1:4" ht="14" x14ac:dyDescent="0.25">
      <c r="A96" s="68"/>
      <c r="B96" s="71"/>
      <c r="C96" s="88"/>
      <c r="D96" s="70"/>
    </row>
    <row r="97" spans="1:5" ht="14" x14ac:dyDescent="0.25">
      <c r="A97" s="68"/>
      <c r="B97" s="71"/>
      <c r="C97" s="88"/>
      <c r="D97" s="70"/>
    </row>
    <row r="98" spans="1:5" ht="14" x14ac:dyDescent="0.25">
      <c r="A98" s="68"/>
      <c r="B98" s="69" t="s">
        <v>68</v>
      </c>
      <c r="C98" s="88"/>
      <c r="D98" s="70"/>
    </row>
    <row r="99" spans="1:5" ht="14" x14ac:dyDescent="0.25">
      <c r="A99" s="68"/>
      <c r="B99" s="69" t="s">
        <v>66</v>
      </c>
      <c r="C99" s="88"/>
      <c r="D99" s="70"/>
    </row>
    <row r="100" spans="1:5" ht="14" x14ac:dyDescent="0.25">
      <c r="A100" s="68" t="s">
        <v>261</v>
      </c>
      <c r="B100" s="71" t="s">
        <v>123</v>
      </c>
      <c r="C100" s="88" t="s">
        <v>34</v>
      </c>
      <c r="D100" s="70"/>
      <c r="E100" s="75"/>
    </row>
    <row r="101" spans="1:5" ht="14" x14ac:dyDescent="0.25">
      <c r="A101" s="68" t="s">
        <v>262</v>
      </c>
      <c r="B101" s="71" t="s">
        <v>124</v>
      </c>
      <c r="C101" s="88" t="s">
        <v>34</v>
      </c>
      <c r="D101" s="70"/>
      <c r="E101" s="75"/>
    </row>
    <row r="102" spans="1:5" ht="14" x14ac:dyDescent="0.25">
      <c r="A102" s="68" t="s">
        <v>263</v>
      </c>
      <c r="B102" s="71" t="s">
        <v>125</v>
      </c>
      <c r="C102" s="88" t="s">
        <v>34</v>
      </c>
      <c r="D102" s="70"/>
      <c r="E102" s="75"/>
    </row>
    <row r="103" spans="1:5" ht="14" x14ac:dyDescent="0.25">
      <c r="A103" s="68" t="s">
        <v>264</v>
      </c>
      <c r="B103" s="71" t="s">
        <v>126</v>
      </c>
      <c r="C103" s="88" t="s">
        <v>34</v>
      </c>
      <c r="D103" s="70"/>
    </row>
    <row r="104" spans="1:5" ht="14" x14ac:dyDescent="0.25">
      <c r="A104" s="68" t="s">
        <v>265</v>
      </c>
      <c r="B104" s="71" t="s">
        <v>127</v>
      </c>
      <c r="C104" s="88" t="s">
        <v>34</v>
      </c>
      <c r="D104" s="70"/>
    </row>
    <row r="105" spans="1:5" ht="14" x14ac:dyDescent="0.25">
      <c r="A105" s="68"/>
      <c r="B105" s="71"/>
      <c r="C105" s="88"/>
      <c r="D105" s="70"/>
    </row>
    <row r="106" spans="1:5" ht="14" x14ac:dyDescent="0.25">
      <c r="A106" s="68"/>
      <c r="B106" s="69" t="s">
        <v>71</v>
      </c>
      <c r="C106" s="88"/>
      <c r="D106" s="70"/>
    </row>
    <row r="107" spans="1:5" ht="14" x14ac:dyDescent="0.25">
      <c r="A107" s="68" t="s">
        <v>266</v>
      </c>
      <c r="B107" s="71" t="s">
        <v>133</v>
      </c>
      <c r="C107" s="88" t="s">
        <v>34</v>
      </c>
      <c r="D107" s="70"/>
    </row>
    <row r="108" spans="1:5" ht="14" x14ac:dyDescent="0.25">
      <c r="A108" s="68" t="s">
        <v>267</v>
      </c>
      <c r="B108" s="71" t="s">
        <v>134</v>
      </c>
      <c r="C108" s="88" t="s">
        <v>34</v>
      </c>
      <c r="D108" s="70"/>
    </row>
    <row r="109" spans="1:5" ht="14" x14ac:dyDescent="0.25">
      <c r="A109" s="68" t="s">
        <v>268</v>
      </c>
      <c r="B109" s="71" t="s">
        <v>135</v>
      </c>
      <c r="C109" s="88" t="s">
        <v>34</v>
      </c>
      <c r="D109" s="70"/>
    </row>
    <row r="110" spans="1:5" ht="14" x14ac:dyDescent="0.25">
      <c r="A110" s="68" t="s">
        <v>269</v>
      </c>
      <c r="B110" s="71" t="s">
        <v>136</v>
      </c>
      <c r="C110" s="88" t="s">
        <v>34</v>
      </c>
      <c r="D110" s="70"/>
    </row>
    <row r="111" spans="1:5" ht="14" x14ac:dyDescent="0.25">
      <c r="A111" s="68"/>
      <c r="B111" s="71"/>
      <c r="C111" s="88"/>
      <c r="D111" s="70"/>
    </row>
    <row r="112" spans="1:5" ht="14" x14ac:dyDescent="0.25">
      <c r="A112" s="68"/>
      <c r="B112" s="69" t="s">
        <v>69</v>
      </c>
      <c r="C112" s="88"/>
      <c r="D112" s="70"/>
    </row>
    <row r="113" spans="1:7" ht="14" x14ac:dyDescent="0.25">
      <c r="A113" s="68" t="s">
        <v>270</v>
      </c>
      <c r="B113" s="71" t="s">
        <v>128</v>
      </c>
      <c r="C113" s="88" t="s">
        <v>34</v>
      </c>
      <c r="D113" s="70"/>
      <c r="F113" s="75"/>
      <c r="G113" s="75"/>
    </row>
    <row r="114" spans="1:7" ht="14" x14ac:dyDescent="0.25">
      <c r="A114" s="68" t="s">
        <v>271</v>
      </c>
      <c r="B114" s="71" t="s">
        <v>129</v>
      </c>
      <c r="C114" s="88" t="s">
        <v>34</v>
      </c>
      <c r="D114" s="70"/>
      <c r="F114" s="75"/>
      <c r="G114" s="75"/>
    </row>
    <row r="115" spans="1:7" ht="14" x14ac:dyDescent="0.25">
      <c r="A115" s="68" t="s">
        <v>272</v>
      </c>
      <c r="B115" s="71" t="s">
        <v>130</v>
      </c>
      <c r="C115" s="88" t="s">
        <v>34</v>
      </c>
      <c r="D115" s="70"/>
      <c r="F115" s="75"/>
      <c r="G115" s="76"/>
    </row>
    <row r="116" spans="1:7" ht="14" x14ac:dyDescent="0.25">
      <c r="A116" s="68" t="s">
        <v>273</v>
      </c>
      <c r="B116" s="71" t="s">
        <v>131</v>
      </c>
      <c r="C116" s="88" t="s">
        <v>34</v>
      </c>
      <c r="D116" s="70"/>
      <c r="F116" s="75"/>
      <c r="G116" s="76"/>
    </row>
    <row r="117" spans="1:7" ht="14" x14ac:dyDescent="0.25">
      <c r="A117" s="68" t="s">
        <v>274</v>
      </c>
      <c r="B117" s="71" t="s">
        <v>132</v>
      </c>
      <c r="C117" s="88" t="s">
        <v>34</v>
      </c>
      <c r="D117" s="70"/>
      <c r="F117" s="75"/>
      <c r="G117" s="75"/>
    </row>
    <row r="118" spans="1:7" ht="14" x14ac:dyDescent="0.25">
      <c r="A118" s="68"/>
      <c r="B118" s="71"/>
      <c r="C118" s="88"/>
      <c r="D118" s="70"/>
      <c r="G118" s="75"/>
    </row>
    <row r="119" spans="1:7" ht="14" x14ac:dyDescent="0.25">
      <c r="A119" s="68"/>
      <c r="B119" s="69" t="s">
        <v>70</v>
      </c>
      <c r="C119" s="88"/>
      <c r="D119" s="70"/>
      <c r="G119" s="75"/>
    </row>
    <row r="120" spans="1:7" ht="14" x14ac:dyDescent="0.25">
      <c r="A120" s="68" t="s">
        <v>275</v>
      </c>
      <c r="B120" s="69" t="s">
        <v>72</v>
      </c>
      <c r="C120" s="88" t="s">
        <v>34</v>
      </c>
      <c r="D120" s="70"/>
      <c r="G120" s="75"/>
    </row>
    <row r="121" spans="1:7" ht="14" x14ac:dyDescent="0.25">
      <c r="A121" s="68" t="s">
        <v>276</v>
      </c>
      <c r="B121" s="69" t="s">
        <v>73</v>
      </c>
      <c r="C121" s="88" t="s">
        <v>34</v>
      </c>
      <c r="D121" s="70"/>
    </row>
    <row r="122" spans="1:7" ht="14" x14ac:dyDescent="0.25">
      <c r="A122" s="68" t="s">
        <v>277</v>
      </c>
      <c r="B122" s="69" t="s">
        <v>74</v>
      </c>
      <c r="C122" s="88" t="s">
        <v>34</v>
      </c>
      <c r="D122" s="70"/>
    </row>
    <row r="123" spans="1:7" ht="14" x14ac:dyDescent="0.25">
      <c r="A123" s="68"/>
      <c r="B123" s="71"/>
      <c r="C123" s="88"/>
      <c r="D123" s="70"/>
    </row>
    <row r="124" spans="1:7" ht="14" x14ac:dyDescent="0.25">
      <c r="A124" s="68"/>
      <c r="B124" s="71"/>
      <c r="C124" s="88"/>
      <c r="D124" s="70"/>
    </row>
    <row r="125" spans="1:7" ht="14" x14ac:dyDescent="0.25">
      <c r="A125" s="68"/>
      <c r="B125" s="71"/>
      <c r="C125" s="88"/>
      <c r="D125" s="70"/>
    </row>
    <row r="126" spans="1:7" ht="14" x14ac:dyDescent="0.25">
      <c r="A126" s="68"/>
      <c r="B126" s="69" t="s">
        <v>75</v>
      </c>
      <c r="C126" s="88"/>
      <c r="D126" s="70"/>
    </row>
    <row r="127" spans="1:7" ht="70" x14ac:dyDescent="0.25">
      <c r="A127" s="68"/>
      <c r="B127" s="71" t="s">
        <v>340</v>
      </c>
      <c r="C127" s="88"/>
      <c r="D127" s="70"/>
    </row>
    <row r="128" spans="1:7" ht="42" x14ac:dyDescent="0.25">
      <c r="A128" s="68"/>
      <c r="B128" s="69" t="s">
        <v>339</v>
      </c>
      <c r="C128" s="88"/>
      <c r="D128" s="70"/>
    </row>
    <row r="129" spans="1:5" ht="14" x14ac:dyDescent="0.25">
      <c r="A129" s="68" t="s">
        <v>278</v>
      </c>
      <c r="B129" s="71" t="s">
        <v>76</v>
      </c>
      <c r="C129" s="88" t="s">
        <v>34</v>
      </c>
      <c r="D129" s="70"/>
    </row>
    <row r="130" spans="1:5" ht="14" x14ac:dyDescent="0.25">
      <c r="A130" s="68" t="s">
        <v>279</v>
      </c>
      <c r="B130" s="71" t="s">
        <v>77</v>
      </c>
      <c r="C130" s="88" t="s">
        <v>34</v>
      </c>
      <c r="D130" s="70"/>
    </row>
    <row r="131" spans="1:5" ht="14" x14ac:dyDescent="0.25">
      <c r="A131" s="68" t="s">
        <v>280</v>
      </c>
      <c r="B131" s="71" t="s">
        <v>78</v>
      </c>
      <c r="C131" s="88" t="s">
        <v>34</v>
      </c>
      <c r="D131" s="70"/>
    </row>
    <row r="132" spans="1:5" ht="14" x14ac:dyDescent="0.25">
      <c r="A132" s="68" t="s">
        <v>281</v>
      </c>
      <c r="B132" s="71" t="s">
        <v>79</v>
      </c>
      <c r="C132" s="88" t="s">
        <v>34</v>
      </c>
      <c r="D132" s="70"/>
    </row>
    <row r="133" spans="1:5" ht="14" x14ac:dyDescent="0.25">
      <c r="A133" s="68" t="s">
        <v>282</v>
      </c>
      <c r="B133" s="71" t="s">
        <v>80</v>
      </c>
      <c r="C133" s="88" t="s">
        <v>34</v>
      </c>
      <c r="D133" s="70"/>
    </row>
    <row r="134" spans="1:5" ht="14" x14ac:dyDescent="0.25">
      <c r="A134" s="68" t="s">
        <v>283</v>
      </c>
      <c r="B134" s="71" t="s">
        <v>81</v>
      </c>
      <c r="C134" s="88" t="s">
        <v>34</v>
      </c>
      <c r="D134" s="70"/>
    </row>
    <row r="135" spans="1:5" ht="14" x14ac:dyDescent="0.25">
      <c r="A135" s="68"/>
      <c r="B135" s="71"/>
      <c r="C135" s="88"/>
      <c r="D135" s="70"/>
    </row>
    <row r="136" spans="1:5" ht="14" x14ac:dyDescent="0.25">
      <c r="A136" s="68" t="s">
        <v>284</v>
      </c>
      <c r="B136" s="69" t="s">
        <v>84</v>
      </c>
      <c r="C136" s="88" t="s">
        <v>34</v>
      </c>
      <c r="D136" s="70"/>
    </row>
    <row r="137" spans="1:5" ht="14" x14ac:dyDescent="0.25">
      <c r="A137" s="68" t="s">
        <v>285</v>
      </c>
      <c r="B137" s="69" t="s">
        <v>82</v>
      </c>
      <c r="C137" s="88" t="s">
        <v>34</v>
      </c>
      <c r="D137" s="70"/>
    </row>
    <row r="138" spans="1:5" ht="14" x14ac:dyDescent="0.25">
      <c r="A138" s="68" t="s">
        <v>286</v>
      </c>
      <c r="B138" s="69" t="s">
        <v>83</v>
      </c>
      <c r="C138" s="88" t="s">
        <v>34</v>
      </c>
      <c r="D138" s="70"/>
    </row>
    <row r="139" spans="1:5" ht="14" x14ac:dyDescent="0.25">
      <c r="A139" s="68"/>
      <c r="B139" s="71"/>
      <c r="C139" s="88"/>
      <c r="D139" s="70"/>
    </row>
    <row r="140" spans="1:5" ht="14" x14ac:dyDescent="0.25">
      <c r="A140" s="68" t="s">
        <v>287</v>
      </c>
      <c r="B140" s="69" t="s">
        <v>85</v>
      </c>
      <c r="C140" s="88" t="s">
        <v>34</v>
      </c>
      <c r="D140" s="70"/>
      <c r="E140" s="75"/>
    </row>
    <row r="141" spans="1:5" ht="14" x14ac:dyDescent="0.25">
      <c r="A141" s="68" t="s">
        <v>288</v>
      </c>
      <c r="B141" s="69" t="s">
        <v>86</v>
      </c>
      <c r="C141" s="88" t="s">
        <v>34</v>
      </c>
      <c r="D141" s="70"/>
      <c r="E141" s="75"/>
    </row>
    <row r="142" spans="1:5" ht="14" x14ac:dyDescent="0.25">
      <c r="A142" s="68" t="s">
        <v>289</v>
      </c>
      <c r="B142" s="69" t="s">
        <v>87</v>
      </c>
      <c r="C142" s="88" t="s">
        <v>34</v>
      </c>
      <c r="D142" s="70"/>
      <c r="E142" s="75"/>
    </row>
    <row r="143" spans="1:5" ht="14" x14ac:dyDescent="0.25">
      <c r="A143" s="68"/>
      <c r="B143" s="71"/>
      <c r="C143" s="88"/>
      <c r="D143" s="70"/>
    </row>
    <row r="144" spans="1:5" ht="14" x14ac:dyDescent="0.25">
      <c r="A144" s="68"/>
      <c r="B144" s="71"/>
      <c r="C144" s="88"/>
      <c r="D144" s="70"/>
    </row>
    <row r="145" spans="1:4" ht="14" x14ac:dyDescent="0.25">
      <c r="A145" s="68"/>
      <c r="B145" s="69" t="s">
        <v>88</v>
      </c>
      <c r="C145" s="88"/>
      <c r="D145" s="70"/>
    </row>
    <row r="146" spans="1:4" ht="14" x14ac:dyDescent="0.25">
      <c r="A146" s="68" t="s">
        <v>290</v>
      </c>
      <c r="B146" s="71" t="s">
        <v>89</v>
      </c>
      <c r="C146" s="88" t="s">
        <v>34</v>
      </c>
      <c r="D146" s="70"/>
    </row>
    <row r="147" spans="1:4" ht="14" x14ac:dyDescent="0.25">
      <c r="A147" s="68" t="s">
        <v>291</v>
      </c>
      <c r="B147" s="71" t="s">
        <v>90</v>
      </c>
      <c r="C147" s="88" t="s">
        <v>34</v>
      </c>
      <c r="D147" s="70"/>
    </row>
    <row r="148" spans="1:4" ht="14" x14ac:dyDescent="0.25">
      <c r="A148" s="68" t="s">
        <v>292</v>
      </c>
      <c r="B148" s="71" t="s">
        <v>91</v>
      </c>
      <c r="C148" s="88" t="s">
        <v>34</v>
      </c>
      <c r="D148" s="70"/>
    </row>
    <row r="149" spans="1:4" ht="14" x14ac:dyDescent="0.25">
      <c r="A149" s="68" t="s">
        <v>293</v>
      </c>
      <c r="B149" s="71" t="s">
        <v>92</v>
      </c>
      <c r="C149" s="88" t="s">
        <v>34</v>
      </c>
      <c r="D149" s="70"/>
    </row>
    <row r="150" spans="1:4" ht="14" x14ac:dyDescent="0.25">
      <c r="A150" s="68" t="s">
        <v>294</v>
      </c>
      <c r="B150" s="71" t="s">
        <v>93</v>
      </c>
      <c r="C150" s="88" t="s">
        <v>34</v>
      </c>
      <c r="D150" s="70"/>
    </row>
    <row r="151" spans="1:4" ht="14" x14ac:dyDescent="0.25">
      <c r="A151" s="68"/>
      <c r="B151" s="71"/>
      <c r="C151" s="88"/>
      <c r="D151" s="70"/>
    </row>
    <row r="152" spans="1:4" ht="14" x14ac:dyDescent="0.25">
      <c r="A152" s="68"/>
      <c r="B152" s="69" t="s">
        <v>94</v>
      </c>
      <c r="C152" s="88"/>
      <c r="D152" s="70"/>
    </row>
    <row r="153" spans="1:4" ht="14" x14ac:dyDescent="0.25">
      <c r="A153" s="68" t="s">
        <v>295</v>
      </c>
      <c r="B153" s="71" t="s">
        <v>95</v>
      </c>
      <c r="C153" s="88" t="s">
        <v>34</v>
      </c>
      <c r="D153" s="70"/>
    </row>
    <row r="154" spans="1:4" ht="14" x14ac:dyDescent="0.25">
      <c r="A154" s="68" t="s">
        <v>296</v>
      </c>
      <c r="B154" s="71" t="s">
        <v>96</v>
      </c>
      <c r="C154" s="88" t="s">
        <v>34</v>
      </c>
      <c r="D154" s="70"/>
    </row>
    <row r="155" spans="1:4" ht="14" x14ac:dyDescent="0.25">
      <c r="A155" s="68" t="s">
        <v>297</v>
      </c>
      <c r="B155" s="71" t="s">
        <v>97</v>
      </c>
      <c r="C155" s="88" t="s">
        <v>34</v>
      </c>
      <c r="D155" s="70"/>
    </row>
    <row r="156" spans="1:4" ht="14" x14ac:dyDescent="0.25">
      <c r="A156" s="68"/>
      <c r="B156" s="71"/>
      <c r="C156" s="88"/>
      <c r="D156" s="70"/>
    </row>
    <row r="157" spans="1:4" ht="14" x14ac:dyDescent="0.25">
      <c r="A157" s="68"/>
      <c r="B157" s="71"/>
      <c r="C157" s="88"/>
      <c r="D157" s="70"/>
    </row>
    <row r="158" spans="1:4" x14ac:dyDescent="0.25">
      <c r="C158" s="55"/>
      <c r="D158" s="55"/>
    </row>
    <row r="159" spans="1:4" x14ac:dyDescent="0.25">
      <c r="C159" s="55"/>
      <c r="D159" s="55"/>
    </row>
    <row r="160" spans="1:4" x14ac:dyDescent="0.25">
      <c r="C160" s="55"/>
      <c r="D160" s="55"/>
    </row>
    <row r="161" spans="3:4" x14ac:dyDescent="0.25">
      <c r="C161" s="55"/>
      <c r="D161" s="55"/>
    </row>
    <row r="162" spans="3:4" x14ac:dyDescent="0.25">
      <c r="C162" s="55"/>
      <c r="D162" s="55"/>
    </row>
    <row r="163" spans="3:4" x14ac:dyDescent="0.25">
      <c r="C163" s="55"/>
      <c r="D163" s="55"/>
    </row>
    <row r="164" spans="3:4" x14ac:dyDescent="0.25">
      <c r="C164" s="55"/>
      <c r="D164" s="55"/>
    </row>
    <row r="165" spans="3:4" x14ac:dyDescent="0.25">
      <c r="C165" s="55"/>
      <c r="D165" s="55"/>
    </row>
    <row r="166" spans="3:4" x14ac:dyDescent="0.25">
      <c r="C166" s="55"/>
      <c r="D166" s="55"/>
    </row>
    <row r="167" spans="3:4" x14ac:dyDescent="0.25">
      <c r="C167" s="55"/>
      <c r="D167" s="55"/>
    </row>
    <row r="168" spans="3:4" x14ac:dyDescent="0.25">
      <c r="C168" s="55"/>
      <c r="D168" s="55"/>
    </row>
    <row r="169" spans="3:4" x14ac:dyDescent="0.25">
      <c r="C169" s="55"/>
      <c r="D169" s="55"/>
    </row>
    <row r="170" spans="3:4" x14ac:dyDescent="0.25">
      <c r="C170" s="55"/>
      <c r="D170" s="55"/>
    </row>
    <row r="171" spans="3:4" x14ac:dyDescent="0.25">
      <c r="C171" s="55"/>
      <c r="D171" s="55"/>
    </row>
    <row r="172" spans="3:4" x14ac:dyDescent="0.25">
      <c r="C172" s="55"/>
      <c r="D172" s="55"/>
    </row>
    <row r="173" spans="3:4" x14ac:dyDescent="0.25">
      <c r="C173" s="55"/>
      <c r="D173" s="55"/>
    </row>
    <row r="174" spans="3:4" x14ac:dyDescent="0.25">
      <c r="C174" s="55"/>
      <c r="D174" s="55"/>
    </row>
    <row r="175" spans="3:4" x14ac:dyDescent="0.25">
      <c r="C175" s="55"/>
      <c r="D175" s="55"/>
    </row>
    <row r="176" spans="3:4" x14ac:dyDescent="0.25">
      <c r="C176" s="55"/>
      <c r="D176" s="55"/>
    </row>
    <row r="177" spans="3:4" x14ac:dyDescent="0.25">
      <c r="C177" s="55"/>
      <c r="D177" s="55"/>
    </row>
    <row r="178" spans="3:4" x14ac:dyDescent="0.25">
      <c r="C178" s="55"/>
      <c r="D178" s="55"/>
    </row>
    <row r="179" spans="3:4" x14ac:dyDescent="0.25">
      <c r="C179" s="55"/>
      <c r="D179" s="55"/>
    </row>
    <row r="180" spans="3:4" x14ac:dyDescent="0.25">
      <c r="C180" s="55"/>
      <c r="D180" s="55"/>
    </row>
    <row r="181" spans="3:4" x14ac:dyDescent="0.25">
      <c r="C181" s="55"/>
      <c r="D181" s="55"/>
    </row>
    <row r="182" spans="3:4" x14ac:dyDescent="0.25">
      <c r="C182" s="55"/>
      <c r="D182" s="55"/>
    </row>
    <row r="183" spans="3:4" x14ac:dyDescent="0.25">
      <c r="C183" s="55"/>
      <c r="D183" s="55"/>
    </row>
    <row r="184" spans="3:4" x14ac:dyDescent="0.25">
      <c r="C184" s="55"/>
      <c r="D184" s="55"/>
    </row>
    <row r="185" spans="3:4" x14ac:dyDescent="0.25">
      <c r="C185" s="55"/>
      <c r="D185" s="55"/>
    </row>
    <row r="186" spans="3:4" x14ac:dyDescent="0.25">
      <c r="C186" s="55"/>
      <c r="D186" s="55"/>
    </row>
    <row r="187" spans="3:4" x14ac:dyDescent="0.25">
      <c r="C187" s="55"/>
      <c r="D187" s="55"/>
    </row>
    <row r="188" spans="3:4" x14ac:dyDescent="0.25">
      <c r="C188" s="55"/>
      <c r="D188" s="55"/>
    </row>
    <row r="189" spans="3:4" x14ac:dyDescent="0.25">
      <c r="C189" s="55"/>
      <c r="D189" s="55"/>
    </row>
    <row r="190" spans="3:4" x14ac:dyDescent="0.25">
      <c r="C190" s="55"/>
      <c r="D190" s="55"/>
    </row>
    <row r="191" spans="3:4" x14ac:dyDescent="0.25">
      <c r="C191" s="55"/>
      <c r="D191" s="55"/>
    </row>
    <row r="192" spans="3:4" x14ac:dyDescent="0.25">
      <c r="C192" s="55"/>
      <c r="D192" s="55"/>
    </row>
    <row r="193" spans="3:4" x14ac:dyDescent="0.25">
      <c r="C193" s="55"/>
      <c r="D193" s="55"/>
    </row>
    <row r="194" spans="3:4" x14ac:dyDescent="0.25">
      <c r="C194" s="55"/>
      <c r="D194" s="55"/>
    </row>
    <row r="195" spans="3:4" x14ac:dyDescent="0.25">
      <c r="C195" s="55"/>
      <c r="D195" s="55"/>
    </row>
    <row r="196" spans="3:4" x14ac:dyDescent="0.25">
      <c r="C196" s="55"/>
      <c r="D196" s="55"/>
    </row>
    <row r="197" spans="3:4" x14ac:dyDescent="0.25">
      <c r="C197" s="55"/>
      <c r="D197" s="55"/>
    </row>
    <row r="198" spans="3:4" x14ac:dyDescent="0.25">
      <c r="C198" s="55"/>
      <c r="D198" s="55"/>
    </row>
    <row r="199" spans="3:4" x14ac:dyDescent="0.25">
      <c r="C199" s="55"/>
      <c r="D199" s="55"/>
    </row>
    <row r="200" spans="3:4" x14ac:dyDescent="0.25">
      <c r="C200" s="55"/>
      <c r="D200" s="55"/>
    </row>
    <row r="201" spans="3:4" x14ac:dyDescent="0.25">
      <c r="C201" s="55"/>
      <c r="D201" s="55"/>
    </row>
    <row r="202" spans="3:4" x14ac:dyDescent="0.25">
      <c r="C202" s="55"/>
      <c r="D202" s="55"/>
    </row>
    <row r="203" spans="3:4" x14ac:dyDescent="0.25">
      <c r="C203" s="55"/>
      <c r="D203" s="55"/>
    </row>
    <row r="204" spans="3:4" x14ac:dyDescent="0.25">
      <c r="C204" s="55"/>
      <c r="D204" s="55"/>
    </row>
    <row r="205" spans="3:4" x14ac:dyDescent="0.25">
      <c r="C205" s="55"/>
      <c r="D205" s="55"/>
    </row>
    <row r="206" spans="3:4" x14ac:dyDescent="0.25">
      <c r="C206" s="55"/>
      <c r="D206" s="55"/>
    </row>
    <row r="207" spans="3:4" x14ac:dyDescent="0.25">
      <c r="C207" s="55"/>
      <c r="D207" s="55"/>
    </row>
    <row r="208" spans="3:4" x14ac:dyDescent="0.25">
      <c r="C208" s="55"/>
      <c r="D208" s="55"/>
    </row>
    <row r="209" spans="3:4" x14ac:dyDescent="0.25">
      <c r="C209" s="55"/>
      <c r="D209" s="55"/>
    </row>
    <row r="210" spans="3:4" x14ac:dyDescent="0.25">
      <c r="C210" s="55"/>
      <c r="D210" s="55"/>
    </row>
    <row r="211" spans="3:4" x14ac:dyDescent="0.25">
      <c r="C211" s="55"/>
      <c r="D211" s="55"/>
    </row>
    <row r="212" spans="3:4" x14ac:dyDescent="0.25">
      <c r="C212" s="55"/>
      <c r="D212" s="55"/>
    </row>
    <row r="213" spans="3:4" x14ac:dyDescent="0.25">
      <c r="C213" s="55"/>
      <c r="D213" s="55"/>
    </row>
    <row r="214" spans="3:4" x14ac:dyDescent="0.25">
      <c r="C214" s="55"/>
      <c r="D214" s="55"/>
    </row>
    <row r="215" spans="3:4" x14ac:dyDescent="0.25">
      <c r="C215" s="55"/>
      <c r="D215" s="55"/>
    </row>
    <row r="216" spans="3:4" x14ac:dyDescent="0.25">
      <c r="C216" s="55"/>
      <c r="D216" s="55"/>
    </row>
  </sheetData>
  <mergeCells count="3">
    <mergeCell ref="A1:C1"/>
    <mergeCell ref="A3:D3"/>
    <mergeCell ref="A2:D2"/>
  </mergeCells>
  <pageMargins left="0.70866141732283472" right="0.70866141732283472" top="0.74803149606299213" bottom="0.74803149606299213" header="0.31496062992125984" footer="0.31496062992125984"/>
  <pageSetup paperSize="9" scale="51"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BN223"/>
  <sheetViews>
    <sheetView view="pageBreakPreview" topLeftCell="A53" zoomScale="115" zoomScaleNormal="100" zoomScaleSheetLayoutView="115" workbookViewId="0">
      <selection activeCell="G14" sqref="G14"/>
    </sheetView>
  </sheetViews>
  <sheetFormatPr baseColWidth="10" defaultColWidth="11.453125" defaultRowHeight="13" x14ac:dyDescent="0.3"/>
  <cols>
    <col min="1" max="1" width="21" style="84" customWidth="1"/>
    <col min="2" max="2" width="130.81640625" style="55" customWidth="1"/>
    <col min="3" max="3" width="5.54296875" style="92" customWidth="1"/>
    <col min="4" max="4" width="23.453125" style="73" customWidth="1"/>
    <col min="5" max="5" width="27.1796875" style="55" customWidth="1"/>
    <col min="6" max="16384" width="11.453125" style="55"/>
  </cols>
  <sheetData>
    <row r="1" spans="1:66" s="49" customFormat="1" ht="72" customHeight="1" x14ac:dyDescent="0.25">
      <c r="A1" s="168"/>
      <c r="B1" s="168"/>
      <c r="C1" s="168"/>
      <c r="D1" s="52"/>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53"/>
      <c r="BJ1" s="53"/>
      <c r="BK1" s="53"/>
      <c r="BL1" s="53"/>
      <c r="BM1" s="53"/>
      <c r="BN1" s="48"/>
    </row>
    <row r="2" spans="1:66" s="54" customFormat="1" ht="37.5" customHeight="1" x14ac:dyDescent="0.25">
      <c r="A2" s="172" t="s">
        <v>144</v>
      </c>
      <c r="B2" s="168"/>
      <c r="C2" s="168"/>
      <c r="D2" s="168"/>
      <c r="E2" s="78"/>
    </row>
    <row r="3" spans="1:66" ht="83.25" customHeight="1" x14ac:dyDescent="0.25">
      <c r="A3" s="170" t="s">
        <v>143</v>
      </c>
      <c r="B3" s="170"/>
      <c r="C3" s="170"/>
      <c r="D3" s="171"/>
    </row>
    <row r="4" spans="1:66" ht="3" customHeight="1" x14ac:dyDescent="0.3">
      <c r="A4" s="134"/>
      <c r="B4" s="110"/>
      <c r="C4" s="135"/>
      <c r="D4" s="112"/>
    </row>
    <row r="5" spans="1:66" s="60" customFormat="1" ht="3" customHeight="1" x14ac:dyDescent="0.25">
      <c r="A5" s="136"/>
      <c r="B5" s="114"/>
      <c r="C5" s="115"/>
      <c r="D5" s="116"/>
    </row>
    <row r="6" spans="1:66" s="60" customFormat="1" ht="14" x14ac:dyDescent="0.25">
      <c r="A6" s="130"/>
      <c r="B6" s="119" t="s">
        <v>22</v>
      </c>
      <c r="C6" s="115"/>
      <c r="D6" s="116"/>
    </row>
    <row r="7" spans="1:66" s="60" customFormat="1" ht="14" x14ac:dyDescent="0.25">
      <c r="A7" s="130"/>
      <c r="B7" s="119" t="s">
        <v>139</v>
      </c>
      <c r="C7" s="120"/>
      <c r="D7" s="116"/>
    </row>
    <row r="8" spans="1:66" s="60" customFormat="1" ht="14" x14ac:dyDescent="0.25">
      <c r="A8" s="131"/>
      <c r="B8" s="121" t="s">
        <v>145</v>
      </c>
      <c r="C8" s="120"/>
      <c r="D8" s="116"/>
    </row>
    <row r="9" spans="1:66" s="60" customFormat="1" ht="14" x14ac:dyDescent="0.25">
      <c r="A9" s="131"/>
      <c r="B9" s="121" t="s">
        <v>137</v>
      </c>
      <c r="C9" s="120"/>
      <c r="D9" s="116"/>
    </row>
    <row r="10" spans="1:66" s="60" customFormat="1" ht="14" x14ac:dyDescent="0.25">
      <c r="A10" s="131"/>
      <c r="B10" s="121" t="s">
        <v>146</v>
      </c>
      <c r="C10" s="120"/>
      <c r="D10" s="116"/>
    </row>
    <row r="11" spans="1:66" s="60" customFormat="1" ht="14" x14ac:dyDescent="0.25">
      <c r="A11" s="131"/>
      <c r="B11" s="121" t="s">
        <v>23</v>
      </c>
      <c r="C11" s="120"/>
      <c r="D11" s="116"/>
    </row>
    <row r="12" spans="1:66" s="60" customFormat="1" ht="14" x14ac:dyDescent="0.25">
      <c r="A12" s="131"/>
      <c r="B12" s="122" t="s">
        <v>27</v>
      </c>
      <c r="C12" s="120"/>
      <c r="D12" s="116"/>
    </row>
    <row r="13" spans="1:66" s="60" customFormat="1" ht="14" x14ac:dyDescent="0.25">
      <c r="A13" s="131"/>
      <c r="B13" s="121" t="s">
        <v>28</v>
      </c>
      <c r="C13" s="120"/>
      <c r="D13" s="116"/>
    </row>
    <row r="14" spans="1:66" s="60" customFormat="1" ht="14" x14ac:dyDescent="0.25">
      <c r="A14" s="131"/>
      <c r="B14" s="121" t="s">
        <v>29</v>
      </c>
      <c r="C14" s="120"/>
      <c r="D14" s="116"/>
    </row>
    <row r="15" spans="1:66" s="60" customFormat="1" ht="14" x14ac:dyDescent="0.25">
      <c r="A15" s="131"/>
      <c r="B15" s="121" t="s">
        <v>30</v>
      </c>
      <c r="C15" s="120"/>
      <c r="D15" s="116"/>
    </row>
    <row r="16" spans="1:66" s="60" customFormat="1" ht="14" x14ac:dyDescent="0.25">
      <c r="A16" s="131"/>
      <c r="B16" s="121" t="s">
        <v>138</v>
      </c>
      <c r="C16" s="120"/>
      <c r="D16" s="116"/>
    </row>
    <row r="17" spans="1:4" s="60" customFormat="1" ht="14" x14ac:dyDescent="0.25">
      <c r="A17" s="131"/>
      <c r="B17" s="121" t="s">
        <v>147</v>
      </c>
      <c r="C17" s="120"/>
      <c r="D17" s="116"/>
    </row>
    <row r="18" spans="1:4" s="60" customFormat="1" ht="28" x14ac:dyDescent="0.25">
      <c r="A18" s="131"/>
      <c r="B18" s="121" t="s">
        <v>32</v>
      </c>
      <c r="C18" s="120"/>
      <c r="D18" s="116"/>
    </row>
    <row r="19" spans="1:4" s="60" customFormat="1" ht="14" x14ac:dyDescent="0.25">
      <c r="A19" s="131"/>
      <c r="B19" s="121" t="s">
        <v>140</v>
      </c>
      <c r="C19" s="120"/>
      <c r="D19" s="116"/>
    </row>
    <row r="20" spans="1:4" s="60" customFormat="1" ht="14" x14ac:dyDescent="0.25">
      <c r="A20" s="131"/>
      <c r="B20" s="121" t="s">
        <v>141</v>
      </c>
      <c r="C20" s="120"/>
      <c r="D20" s="116"/>
    </row>
    <row r="21" spans="1:4" s="60" customFormat="1" ht="15" customHeight="1" x14ac:dyDescent="0.25">
      <c r="A21" s="131"/>
      <c r="B21" s="121" t="s">
        <v>172</v>
      </c>
      <c r="C21" s="120"/>
      <c r="D21" s="116"/>
    </row>
    <row r="22" spans="1:4" s="60" customFormat="1" ht="15" customHeight="1" x14ac:dyDescent="0.25">
      <c r="A22" s="132"/>
      <c r="B22" s="124"/>
      <c r="C22" s="125"/>
      <c r="D22" s="126"/>
    </row>
    <row r="23" spans="1:4" ht="20.25" customHeight="1" x14ac:dyDescent="0.25">
      <c r="A23" s="133"/>
      <c r="B23" s="107" t="s">
        <v>19</v>
      </c>
      <c r="C23" s="89" t="s">
        <v>20</v>
      </c>
      <c r="D23" s="108" t="s">
        <v>21</v>
      </c>
    </row>
    <row r="24" spans="1:4" s="60" customFormat="1" ht="14" x14ac:dyDescent="0.25">
      <c r="A24" s="63"/>
      <c r="B24" s="61" t="s">
        <v>149</v>
      </c>
      <c r="C24" s="88"/>
      <c r="D24" s="58"/>
    </row>
    <row r="25" spans="1:4" s="60" customFormat="1" ht="14" x14ac:dyDescent="0.25">
      <c r="A25" s="61"/>
      <c r="B25" s="62" t="s">
        <v>338</v>
      </c>
      <c r="C25" s="88"/>
      <c r="D25" s="58"/>
    </row>
    <row r="26" spans="1:4" s="60" customFormat="1" ht="14" x14ac:dyDescent="0.25">
      <c r="A26" s="61"/>
      <c r="B26" s="62" t="s">
        <v>150</v>
      </c>
      <c r="C26" s="88"/>
      <c r="D26" s="58"/>
    </row>
    <row r="27" spans="1:4" ht="14.5" x14ac:dyDescent="0.25">
      <c r="A27" s="83" t="s">
        <v>298</v>
      </c>
      <c r="B27" s="77" t="s">
        <v>152</v>
      </c>
      <c r="C27" s="67" t="s">
        <v>34</v>
      </c>
      <c r="D27" s="58"/>
    </row>
    <row r="28" spans="1:4" ht="14" x14ac:dyDescent="0.25">
      <c r="A28" s="83" t="s">
        <v>299</v>
      </c>
      <c r="B28" s="71" t="s">
        <v>153</v>
      </c>
      <c r="C28" s="57" t="s">
        <v>34</v>
      </c>
      <c r="D28" s="51"/>
    </row>
    <row r="29" spans="1:4" ht="14" x14ac:dyDescent="0.25">
      <c r="A29" s="68"/>
      <c r="B29" s="71"/>
      <c r="C29" s="57"/>
      <c r="D29" s="70"/>
    </row>
    <row r="30" spans="1:4" ht="14" x14ac:dyDescent="0.25">
      <c r="A30" s="68"/>
      <c r="B30" s="71"/>
      <c r="C30" s="88"/>
      <c r="D30" s="50"/>
    </row>
    <row r="31" spans="1:4" ht="14" x14ac:dyDescent="0.25">
      <c r="A31" s="68"/>
      <c r="B31" s="69" t="s">
        <v>151</v>
      </c>
      <c r="C31" s="88"/>
      <c r="D31" s="51"/>
    </row>
    <row r="32" spans="1:4" ht="14" x14ac:dyDescent="0.25">
      <c r="A32" s="68" t="s">
        <v>300</v>
      </c>
      <c r="B32" s="71" t="s">
        <v>154</v>
      </c>
      <c r="C32" s="88" t="s">
        <v>34</v>
      </c>
      <c r="D32" s="51"/>
    </row>
    <row r="33" spans="1:4" ht="14" x14ac:dyDescent="0.25">
      <c r="A33" s="68" t="s">
        <v>301</v>
      </c>
      <c r="B33" s="71" t="s">
        <v>155</v>
      </c>
      <c r="C33" s="88" t="s">
        <v>34</v>
      </c>
      <c r="D33" s="51"/>
    </row>
    <row r="34" spans="1:4" ht="14" x14ac:dyDescent="0.25">
      <c r="A34" s="68" t="s">
        <v>302</v>
      </c>
      <c r="B34" s="71" t="s">
        <v>156</v>
      </c>
      <c r="C34" s="88" t="s">
        <v>34</v>
      </c>
      <c r="D34" s="51"/>
    </row>
    <row r="35" spans="1:4" ht="14" x14ac:dyDescent="0.25">
      <c r="A35" s="68" t="s">
        <v>303</v>
      </c>
      <c r="B35" s="71" t="s">
        <v>157</v>
      </c>
      <c r="C35" s="88"/>
      <c r="D35" s="51"/>
    </row>
    <row r="36" spans="1:4" ht="14" x14ac:dyDescent="0.25">
      <c r="A36" s="68"/>
      <c r="B36" s="71"/>
      <c r="C36" s="88"/>
      <c r="D36" s="51"/>
    </row>
    <row r="37" spans="1:4" ht="14" x14ac:dyDescent="0.25">
      <c r="A37" s="68"/>
      <c r="B37" s="71"/>
      <c r="C37" s="88"/>
      <c r="D37" s="51"/>
    </row>
    <row r="38" spans="1:4" ht="14" x14ac:dyDescent="0.25">
      <c r="A38" s="68"/>
      <c r="B38" s="69" t="s">
        <v>158</v>
      </c>
      <c r="C38" s="88"/>
      <c r="D38" s="51"/>
    </row>
    <row r="39" spans="1:4" ht="14.5" x14ac:dyDescent="0.25">
      <c r="A39" s="68" t="s">
        <v>304</v>
      </c>
      <c r="B39" s="77" t="s">
        <v>159</v>
      </c>
      <c r="C39" s="88" t="s">
        <v>34</v>
      </c>
      <c r="D39" s="51"/>
    </row>
    <row r="40" spans="1:4" ht="14.5" x14ac:dyDescent="0.25">
      <c r="A40" s="68" t="s">
        <v>305</v>
      </c>
      <c r="B40" s="77" t="s">
        <v>166</v>
      </c>
      <c r="C40" s="88" t="s">
        <v>34</v>
      </c>
      <c r="D40" s="51"/>
    </row>
    <row r="41" spans="1:4" ht="14" x14ac:dyDescent="0.25">
      <c r="A41" s="68"/>
      <c r="B41" s="71"/>
      <c r="C41" s="88"/>
      <c r="D41" s="70"/>
    </row>
    <row r="42" spans="1:4" ht="14" x14ac:dyDescent="0.25">
      <c r="A42" s="68"/>
      <c r="B42" s="71"/>
      <c r="C42" s="88"/>
      <c r="D42" s="51"/>
    </row>
    <row r="43" spans="1:4" ht="14" x14ac:dyDescent="0.25">
      <c r="A43" s="68"/>
      <c r="B43" s="69" t="s">
        <v>160</v>
      </c>
      <c r="C43" s="88"/>
      <c r="D43" s="51"/>
    </row>
    <row r="44" spans="1:4" ht="14.5" x14ac:dyDescent="0.25">
      <c r="A44" s="68" t="s">
        <v>306</v>
      </c>
      <c r="B44" s="77" t="s">
        <v>159</v>
      </c>
      <c r="C44" s="88" t="s">
        <v>34</v>
      </c>
      <c r="D44" s="51"/>
    </row>
    <row r="45" spans="1:4" ht="14.5" x14ac:dyDescent="0.25">
      <c r="A45" s="68" t="s">
        <v>307</v>
      </c>
      <c r="B45" s="77" t="s">
        <v>317</v>
      </c>
      <c r="C45" s="88" t="s">
        <v>34</v>
      </c>
      <c r="D45" s="70"/>
    </row>
    <row r="46" spans="1:4" ht="14" x14ac:dyDescent="0.25">
      <c r="A46" s="68"/>
      <c r="B46" s="71"/>
      <c r="C46" s="88"/>
      <c r="D46" s="70"/>
    </row>
    <row r="47" spans="1:4" ht="14" x14ac:dyDescent="0.25">
      <c r="A47" s="68"/>
      <c r="B47" s="71"/>
      <c r="C47" s="88"/>
      <c r="D47" s="70"/>
    </row>
    <row r="48" spans="1:4" ht="14" x14ac:dyDescent="0.25">
      <c r="A48" s="68"/>
      <c r="B48" s="69" t="s">
        <v>161</v>
      </c>
      <c r="C48" s="88"/>
      <c r="D48" s="70"/>
    </row>
    <row r="49" spans="1:4" ht="14" x14ac:dyDescent="0.25">
      <c r="A49" s="68" t="s">
        <v>308</v>
      </c>
      <c r="B49" s="71" t="s">
        <v>162</v>
      </c>
      <c r="C49" s="88" t="s">
        <v>34</v>
      </c>
      <c r="D49" s="70"/>
    </row>
    <row r="50" spans="1:4" ht="14" x14ac:dyDescent="0.25">
      <c r="A50" s="68" t="s">
        <v>309</v>
      </c>
      <c r="B50" s="71" t="s">
        <v>163</v>
      </c>
      <c r="C50" s="88" t="s">
        <v>34</v>
      </c>
      <c r="D50" s="70"/>
    </row>
    <row r="51" spans="1:4" ht="14" x14ac:dyDescent="0.25">
      <c r="A51" s="68" t="s">
        <v>310</v>
      </c>
      <c r="B51" s="71" t="s">
        <v>164</v>
      </c>
      <c r="C51" s="88" t="s">
        <v>34</v>
      </c>
      <c r="D51" s="70"/>
    </row>
    <row r="52" spans="1:4" ht="14" x14ac:dyDescent="0.25">
      <c r="A52" s="68"/>
      <c r="B52" s="71"/>
      <c r="C52" s="88"/>
      <c r="D52" s="70"/>
    </row>
    <row r="53" spans="1:4" ht="14" x14ac:dyDescent="0.25">
      <c r="A53" s="68"/>
      <c r="B53" s="71"/>
      <c r="C53" s="88"/>
      <c r="D53" s="70"/>
    </row>
    <row r="54" spans="1:4" ht="14" x14ac:dyDescent="0.25">
      <c r="A54" s="68"/>
      <c r="B54" s="69" t="s">
        <v>168</v>
      </c>
      <c r="C54" s="88"/>
      <c r="D54" s="70"/>
    </row>
    <row r="55" spans="1:4" ht="15" customHeight="1" x14ac:dyDescent="0.25">
      <c r="A55" s="68" t="s">
        <v>311</v>
      </c>
      <c r="B55" s="71" t="s">
        <v>165</v>
      </c>
      <c r="C55" s="88" t="s">
        <v>34</v>
      </c>
      <c r="D55" s="70"/>
    </row>
    <row r="56" spans="1:4" ht="14" x14ac:dyDescent="0.25">
      <c r="A56" s="68" t="s">
        <v>312</v>
      </c>
      <c r="B56" s="71" t="s">
        <v>167</v>
      </c>
      <c r="C56" s="88" t="s">
        <v>34</v>
      </c>
      <c r="D56" s="51"/>
    </row>
    <row r="57" spans="1:4" ht="14" x14ac:dyDescent="0.25">
      <c r="A57" s="68" t="s">
        <v>313</v>
      </c>
      <c r="B57" s="71" t="s">
        <v>169</v>
      </c>
      <c r="C57" s="88" t="s">
        <v>34</v>
      </c>
      <c r="D57" s="51"/>
    </row>
    <row r="58" spans="1:4" ht="14" x14ac:dyDescent="0.25">
      <c r="A58" s="68" t="s">
        <v>314</v>
      </c>
      <c r="B58" s="71" t="s">
        <v>170</v>
      </c>
      <c r="C58" s="88" t="s">
        <v>34</v>
      </c>
      <c r="D58" s="51"/>
    </row>
    <row r="59" spans="1:4" ht="14" x14ac:dyDescent="0.25">
      <c r="A59" s="68"/>
      <c r="B59" s="71"/>
      <c r="C59" s="88"/>
      <c r="D59" s="51"/>
    </row>
    <row r="60" spans="1:4" ht="14" x14ac:dyDescent="0.25">
      <c r="A60" s="68"/>
      <c r="B60" s="71"/>
      <c r="C60" s="88"/>
      <c r="D60" s="51"/>
    </row>
    <row r="61" spans="1:4" ht="14" x14ac:dyDescent="0.25">
      <c r="A61" s="68"/>
      <c r="B61" s="69" t="s">
        <v>171</v>
      </c>
      <c r="C61" s="88"/>
      <c r="D61" s="51"/>
    </row>
    <row r="62" spans="1:4" ht="14.5" x14ac:dyDescent="0.25">
      <c r="A62" s="68" t="s">
        <v>315</v>
      </c>
      <c r="B62" s="77" t="s">
        <v>159</v>
      </c>
      <c r="C62" s="88" t="s">
        <v>34</v>
      </c>
      <c r="D62" s="51"/>
    </row>
    <row r="63" spans="1:4" ht="14.5" x14ac:dyDescent="0.25">
      <c r="A63" s="68" t="s">
        <v>316</v>
      </c>
      <c r="B63" s="77" t="s">
        <v>166</v>
      </c>
      <c r="C63" s="88" t="s">
        <v>34</v>
      </c>
      <c r="D63" s="70"/>
    </row>
    <row r="64" spans="1:4" ht="14" x14ac:dyDescent="0.25">
      <c r="A64" s="68"/>
      <c r="B64" s="69"/>
      <c r="C64" s="66"/>
      <c r="D64" s="70"/>
    </row>
    <row r="65" spans="1:4" ht="14" x14ac:dyDescent="0.25">
      <c r="A65" s="68"/>
      <c r="B65" s="71"/>
      <c r="C65" s="88"/>
      <c r="D65" s="51"/>
    </row>
    <row r="66" spans="1:4" ht="12.5" x14ac:dyDescent="0.25">
      <c r="A66" s="55"/>
      <c r="C66" s="55"/>
      <c r="D66" s="55"/>
    </row>
    <row r="67" spans="1:4" ht="12.5" x14ac:dyDescent="0.25">
      <c r="A67" s="55"/>
      <c r="C67" s="55"/>
      <c r="D67" s="55"/>
    </row>
    <row r="68" spans="1:4" ht="12.5" x14ac:dyDescent="0.25">
      <c r="A68" s="55"/>
      <c r="C68" s="55"/>
      <c r="D68" s="55"/>
    </row>
    <row r="69" spans="1:4" ht="12.5" x14ac:dyDescent="0.25">
      <c r="A69" s="55"/>
      <c r="C69" s="55"/>
      <c r="D69" s="55"/>
    </row>
    <row r="70" spans="1:4" ht="12.5" x14ac:dyDescent="0.25">
      <c r="A70" s="55"/>
      <c r="C70" s="55"/>
      <c r="D70" s="55"/>
    </row>
    <row r="71" spans="1:4" ht="12.5" x14ac:dyDescent="0.25">
      <c r="A71" s="55"/>
      <c r="C71" s="55"/>
      <c r="D71" s="55"/>
    </row>
    <row r="72" spans="1:4" ht="12.5" x14ac:dyDescent="0.25">
      <c r="A72" s="55"/>
      <c r="C72" s="55"/>
      <c r="D72" s="55"/>
    </row>
    <row r="73" spans="1:4" ht="12.5" x14ac:dyDescent="0.25">
      <c r="A73" s="55"/>
      <c r="C73" s="55"/>
      <c r="D73" s="55"/>
    </row>
    <row r="74" spans="1:4" ht="12.5" x14ac:dyDescent="0.25">
      <c r="A74" s="55"/>
      <c r="C74" s="55"/>
      <c r="D74" s="55"/>
    </row>
    <row r="75" spans="1:4" ht="12.5" x14ac:dyDescent="0.25">
      <c r="A75" s="55"/>
      <c r="C75" s="55"/>
      <c r="D75" s="55"/>
    </row>
    <row r="76" spans="1:4" ht="12.5" x14ac:dyDescent="0.25">
      <c r="A76" s="55"/>
      <c r="C76" s="55"/>
      <c r="D76" s="55"/>
    </row>
    <row r="77" spans="1:4" ht="12.5" x14ac:dyDescent="0.25">
      <c r="A77" s="55"/>
      <c r="C77" s="55"/>
      <c r="D77" s="55"/>
    </row>
    <row r="78" spans="1:4" ht="12.5" x14ac:dyDescent="0.25">
      <c r="A78" s="55"/>
      <c r="C78" s="55"/>
      <c r="D78" s="55"/>
    </row>
    <row r="79" spans="1:4" ht="12.5" x14ac:dyDescent="0.25">
      <c r="A79" s="55"/>
      <c r="C79" s="55"/>
      <c r="D79" s="55"/>
    </row>
    <row r="80" spans="1:4" ht="12.5" x14ac:dyDescent="0.25">
      <c r="A80" s="55"/>
      <c r="C80" s="55"/>
      <c r="D80" s="55"/>
    </row>
    <row r="81" spans="1:4" ht="12.5" x14ac:dyDescent="0.25">
      <c r="A81" s="55"/>
      <c r="C81" s="55"/>
      <c r="D81" s="55"/>
    </row>
    <row r="82" spans="1:4" ht="12.5" x14ac:dyDescent="0.25">
      <c r="A82" s="55"/>
      <c r="C82" s="55"/>
      <c r="D82" s="55"/>
    </row>
    <row r="83" spans="1:4" ht="12.5" x14ac:dyDescent="0.25">
      <c r="A83" s="55"/>
      <c r="C83" s="55"/>
      <c r="D83" s="55"/>
    </row>
    <row r="84" spans="1:4" ht="12.5" x14ac:dyDescent="0.25">
      <c r="A84" s="55"/>
      <c r="C84" s="55"/>
      <c r="D84" s="55"/>
    </row>
    <row r="85" spans="1:4" ht="12.5" x14ac:dyDescent="0.25">
      <c r="A85" s="55"/>
      <c r="C85" s="55"/>
      <c r="D85" s="55"/>
    </row>
    <row r="86" spans="1:4" ht="12.5" x14ac:dyDescent="0.25">
      <c r="A86" s="55"/>
      <c r="C86" s="55"/>
      <c r="D86" s="55"/>
    </row>
    <row r="87" spans="1:4" ht="12.5" x14ac:dyDescent="0.25">
      <c r="A87" s="55"/>
      <c r="C87" s="55"/>
      <c r="D87" s="55"/>
    </row>
    <row r="88" spans="1:4" ht="12.5" x14ac:dyDescent="0.25">
      <c r="A88" s="55"/>
      <c r="C88" s="55"/>
      <c r="D88" s="55"/>
    </row>
    <row r="89" spans="1:4" ht="12.5" x14ac:dyDescent="0.25">
      <c r="A89" s="55"/>
      <c r="C89" s="55"/>
      <c r="D89" s="55"/>
    </row>
    <row r="90" spans="1:4" ht="12.5" x14ac:dyDescent="0.25">
      <c r="A90" s="55"/>
      <c r="C90" s="55"/>
      <c r="D90" s="55"/>
    </row>
    <row r="91" spans="1:4" ht="12.5" x14ac:dyDescent="0.25">
      <c r="A91" s="55"/>
      <c r="C91" s="55"/>
      <c r="D91" s="55"/>
    </row>
    <row r="92" spans="1:4" ht="12.5" x14ac:dyDescent="0.25">
      <c r="A92" s="55"/>
      <c r="C92" s="55"/>
      <c r="D92" s="55"/>
    </row>
    <row r="93" spans="1:4" ht="12.5" x14ac:dyDescent="0.25">
      <c r="A93" s="55"/>
      <c r="C93" s="55"/>
      <c r="D93" s="55"/>
    </row>
    <row r="94" spans="1:4" ht="12.5" x14ac:dyDescent="0.25">
      <c r="A94" s="55"/>
      <c r="C94" s="55"/>
      <c r="D94" s="55"/>
    </row>
    <row r="95" spans="1:4" ht="12.5" x14ac:dyDescent="0.25">
      <c r="A95" s="55"/>
      <c r="C95" s="55"/>
      <c r="D95" s="55"/>
    </row>
    <row r="96" spans="1:4" ht="12.5" x14ac:dyDescent="0.25">
      <c r="A96" s="55"/>
      <c r="C96" s="55"/>
      <c r="D96" s="55"/>
    </row>
    <row r="97" spans="1:4" ht="12.5" x14ac:dyDescent="0.25">
      <c r="A97" s="55"/>
      <c r="C97" s="55"/>
      <c r="D97" s="55"/>
    </row>
    <row r="98" spans="1:4" ht="12.5" x14ac:dyDescent="0.25">
      <c r="A98" s="55"/>
      <c r="C98" s="55"/>
      <c r="D98" s="55"/>
    </row>
    <row r="99" spans="1:4" ht="12.5" x14ac:dyDescent="0.25">
      <c r="A99" s="55"/>
      <c r="C99" s="55"/>
      <c r="D99" s="55"/>
    </row>
    <row r="100" spans="1:4" ht="12.5" x14ac:dyDescent="0.25">
      <c r="A100" s="55"/>
      <c r="C100" s="55"/>
      <c r="D100" s="55"/>
    </row>
    <row r="101" spans="1:4" ht="12.5" x14ac:dyDescent="0.25">
      <c r="A101" s="55"/>
      <c r="C101" s="55"/>
      <c r="D101" s="55"/>
    </row>
    <row r="102" spans="1:4" ht="12.5" x14ac:dyDescent="0.25">
      <c r="A102" s="55"/>
      <c r="C102" s="55"/>
      <c r="D102" s="55"/>
    </row>
    <row r="103" spans="1:4" ht="12.5" x14ac:dyDescent="0.25">
      <c r="A103" s="55"/>
      <c r="C103" s="55"/>
      <c r="D103" s="55"/>
    </row>
    <row r="104" spans="1:4" ht="12.5" x14ac:dyDescent="0.25">
      <c r="A104" s="55"/>
      <c r="C104" s="55"/>
      <c r="D104" s="55"/>
    </row>
    <row r="105" spans="1:4" ht="12.5" x14ac:dyDescent="0.25">
      <c r="A105" s="55"/>
      <c r="C105" s="55"/>
      <c r="D105" s="55"/>
    </row>
    <row r="106" spans="1:4" ht="12.5" x14ac:dyDescent="0.25">
      <c r="A106" s="55"/>
      <c r="C106" s="55"/>
      <c r="D106" s="55"/>
    </row>
    <row r="107" spans="1:4" ht="12.5" x14ac:dyDescent="0.25">
      <c r="A107" s="55"/>
      <c r="C107" s="55"/>
      <c r="D107" s="55"/>
    </row>
    <row r="108" spans="1:4" ht="12.5" x14ac:dyDescent="0.25">
      <c r="A108" s="55"/>
      <c r="C108" s="55"/>
      <c r="D108" s="55"/>
    </row>
    <row r="109" spans="1:4" ht="12.5" x14ac:dyDescent="0.25">
      <c r="A109" s="55"/>
      <c r="C109" s="55"/>
      <c r="D109" s="55"/>
    </row>
    <row r="110" spans="1:4" ht="12.5" x14ac:dyDescent="0.25">
      <c r="A110" s="55"/>
      <c r="C110" s="55"/>
      <c r="D110" s="55"/>
    </row>
    <row r="111" spans="1:4" ht="12.5" x14ac:dyDescent="0.25">
      <c r="A111" s="55"/>
      <c r="C111" s="55"/>
      <c r="D111" s="55"/>
    </row>
    <row r="112" spans="1:4" ht="12.5" x14ac:dyDescent="0.25">
      <c r="A112" s="55"/>
      <c r="C112" s="55"/>
      <c r="D112" s="55"/>
    </row>
    <row r="113" spans="1:4" ht="12.5" x14ac:dyDescent="0.25">
      <c r="A113" s="55"/>
      <c r="C113" s="55"/>
      <c r="D113" s="55"/>
    </row>
    <row r="114" spans="1:4" ht="12.5" x14ac:dyDescent="0.25">
      <c r="A114" s="55"/>
      <c r="C114" s="55"/>
      <c r="D114" s="55"/>
    </row>
    <row r="115" spans="1:4" ht="12.5" x14ac:dyDescent="0.25">
      <c r="A115" s="55"/>
      <c r="C115" s="55"/>
      <c r="D115" s="55"/>
    </row>
    <row r="116" spans="1:4" ht="12.5" x14ac:dyDescent="0.25">
      <c r="A116" s="55"/>
      <c r="C116" s="55"/>
      <c r="D116" s="55"/>
    </row>
    <row r="117" spans="1:4" ht="12.5" x14ac:dyDescent="0.25">
      <c r="A117" s="55"/>
      <c r="C117" s="55"/>
      <c r="D117" s="55"/>
    </row>
    <row r="118" spans="1:4" ht="12.5" x14ac:dyDescent="0.25">
      <c r="A118" s="55"/>
      <c r="C118" s="55"/>
      <c r="D118" s="55"/>
    </row>
    <row r="119" spans="1:4" ht="12.5" x14ac:dyDescent="0.25">
      <c r="A119" s="75"/>
      <c r="B119" s="75"/>
      <c r="C119" s="55"/>
      <c r="D119" s="55"/>
    </row>
    <row r="120" spans="1:4" ht="12.5" x14ac:dyDescent="0.25">
      <c r="A120" s="75"/>
      <c r="B120" s="75"/>
      <c r="C120" s="55"/>
      <c r="D120" s="55"/>
    </row>
    <row r="121" spans="1:4" ht="12.5" x14ac:dyDescent="0.25">
      <c r="A121" s="75"/>
      <c r="B121" s="76"/>
      <c r="C121" s="55"/>
      <c r="D121" s="55"/>
    </row>
    <row r="122" spans="1:4" ht="12.5" x14ac:dyDescent="0.25">
      <c r="A122" s="75"/>
      <c r="B122" s="76"/>
      <c r="C122" s="55"/>
      <c r="D122" s="55"/>
    </row>
    <row r="123" spans="1:4" ht="12.5" x14ac:dyDescent="0.25">
      <c r="A123" s="75"/>
      <c r="B123" s="75"/>
      <c r="C123" s="55"/>
      <c r="D123" s="55"/>
    </row>
    <row r="124" spans="1:4" ht="12.5" x14ac:dyDescent="0.25">
      <c r="A124" s="55"/>
      <c r="B124" s="75"/>
      <c r="C124" s="55"/>
      <c r="D124" s="55"/>
    </row>
    <row r="125" spans="1:4" ht="12.5" x14ac:dyDescent="0.25">
      <c r="A125" s="55"/>
      <c r="B125" s="75"/>
      <c r="C125" s="55"/>
      <c r="D125" s="55"/>
    </row>
    <row r="126" spans="1:4" ht="12.5" x14ac:dyDescent="0.25">
      <c r="A126" s="55"/>
      <c r="B126" s="75"/>
      <c r="C126" s="55"/>
      <c r="D126" s="55"/>
    </row>
    <row r="127" spans="1:4" ht="12.5" x14ac:dyDescent="0.25">
      <c r="A127" s="55"/>
      <c r="C127" s="55"/>
      <c r="D127" s="55"/>
    </row>
    <row r="128" spans="1:4" ht="12.5" x14ac:dyDescent="0.25">
      <c r="A128" s="55"/>
      <c r="C128" s="55"/>
      <c r="D128" s="55"/>
    </row>
    <row r="129" spans="1:4" ht="12.5" x14ac:dyDescent="0.25">
      <c r="A129" s="55"/>
      <c r="C129" s="55"/>
      <c r="D129" s="55"/>
    </row>
    <row r="130" spans="1:4" ht="12.5" x14ac:dyDescent="0.25">
      <c r="A130" s="55"/>
      <c r="C130" s="55"/>
      <c r="D130" s="55"/>
    </row>
    <row r="131" spans="1:4" ht="12.5" x14ac:dyDescent="0.25">
      <c r="A131" s="55"/>
      <c r="C131" s="55"/>
      <c r="D131" s="55"/>
    </row>
    <row r="132" spans="1:4" ht="12.5" x14ac:dyDescent="0.25">
      <c r="A132" s="55"/>
      <c r="C132" s="55"/>
      <c r="D132" s="55"/>
    </row>
    <row r="133" spans="1:4" ht="12.5" x14ac:dyDescent="0.25">
      <c r="A133" s="55"/>
      <c r="C133" s="55"/>
      <c r="D133" s="55"/>
    </row>
    <row r="134" spans="1:4" ht="12.5" x14ac:dyDescent="0.25">
      <c r="A134" s="55"/>
      <c r="C134" s="55"/>
      <c r="D134" s="55"/>
    </row>
    <row r="135" spans="1:4" ht="12.5" x14ac:dyDescent="0.25">
      <c r="A135" s="55"/>
      <c r="C135" s="55"/>
      <c r="D135" s="55"/>
    </row>
    <row r="136" spans="1:4" ht="12.5" x14ac:dyDescent="0.25">
      <c r="A136" s="55"/>
      <c r="C136" s="55"/>
      <c r="D136" s="55"/>
    </row>
    <row r="137" spans="1:4" ht="12.5" x14ac:dyDescent="0.25">
      <c r="A137" s="55"/>
      <c r="C137" s="55"/>
      <c r="D137" s="55"/>
    </row>
    <row r="138" spans="1:4" ht="12.5" x14ac:dyDescent="0.25">
      <c r="A138" s="55"/>
      <c r="C138" s="55"/>
      <c r="D138" s="55"/>
    </row>
    <row r="139" spans="1:4" ht="12.5" x14ac:dyDescent="0.25">
      <c r="A139" s="55"/>
      <c r="C139" s="55"/>
      <c r="D139" s="55"/>
    </row>
    <row r="140" spans="1:4" ht="12.5" x14ac:dyDescent="0.25">
      <c r="A140" s="55"/>
      <c r="C140" s="55"/>
      <c r="D140" s="55"/>
    </row>
    <row r="141" spans="1:4" ht="12.5" x14ac:dyDescent="0.25">
      <c r="A141" s="55"/>
      <c r="C141" s="55"/>
      <c r="D141" s="55"/>
    </row>
    <row r="142" spans="1:4" ht="12.5" x14ac:dyDescent="0.25">
      <c r="A142" s="55"/>
      <c r="C142" s="55"/>
      <c r="D142" s="55"/>
    </row>
    <row r="143" spans="1:4" ht="12.5" x14ac:dyDescent="0.25">
      <c r="A143" s="55"/>
      <c r="C143" s="55"/>
      <c r="D143" s="55"/>
    </row>
    <row r="144" spans="1:4" ht="12.5" x14ac:dyDescent="0.25">
      <c r="A144" s="55"/>
      <c r="C144" s="55"/>
      <c r="D144" s="55"/>
    </row>
    <row r="145" spans="1:4" ht="12.5" x14ac:dyDescent="0.25">
      <c r="A145" s="55"/>
      <c r="C145" s="55"/>
      <c r="D145" s="55"/>
    </row>
    <row r="146" spans="1:4" ht="12.5" x14ac:dyDescent="0.25">
      <c r="A146" s="55"/>
      <c r="C146" s="55"/>
      <c r="D146" s="55"/>
    </row>
    <row r="147" spans="1:4" ht="12.5" x14ac:dyDescent="0.25">
      <c r="A147" s="55"/>
      <c r="C147" s="55"/>
      <c r="D147" s="55"/>
    </row>
    <row r="148" spans="1:4" ht="12.5" x14ac:dyDescent="0.25">
      <c r="A148" s="55"/>
      <c r="C148" s="55"/>
      <c r="D148" s="55"/>
    </row>
    <row r="149" spans="1:4" ht="12.5" x14ac:dyDescent="0.25">
      <c r="A149" s="55"/>
      <c r="C149" s="55"/>
      <c r="D149" s="55"/>
    </row>
    <row r="150" spans="1:4" ht="12.5" x14ac:dyDescent="0.25">
      <c r="A150" s="55"/>
      <c r="C150" s="55"/>
      <c r="D150" s="55"/>
    </row>
    <row r="151" spans="1:4" ht="12.5" x14ac:dyDescent="0.25">
      <c r="A151" s="55"/>
      <c r="C151" s="55"/>
      <c r="D151" s="55"/>
    </row>
    <row r="152" spans="1:4" ht="12.5" x14ac:dyDescent="0.25">
      <c r="A152" s="55"/>
      <c r="C152" s="55"/>
      <c r="D152" s="55"/>
    </row>
    <row r="153" spans="1:4" ht="12.5" x14ac:dyDescent="0.25">
      <c r="A153" s="55"/>
      <c r="C153" s="55"/>
      <c r="D153" s="55"/>
    </row>
    <row r="154" spans="1:4" ht="12.5" x14ac:dyDescent="0.25">
      <c r="A154" s="55"/>
      <c r="C154" s="55"/>
      <c r="D154" s="55"/>
    </row>
    <row r="155" spans="1:4" ht="12.5" x14ac:dyDescent="0.25">
      <c r="A155" s="55"/>
      <c r="C155" s="55"/>
      <c r="D155" s="55"/>
    </row>
    <row r="156" spans="1:4" ht="12.5" x14ac:dyDescent="0.25">
      <c r="A156" s="55"/>
      <c r="C156" s="55"/>
      <c r="D156" s="55"/>
    </row>
    <row r="157" spans="1:4" ht="12.5" x14ac:dyDescent="0.25">
      <c r="A157" s="55"/>
      <c r="C157" s="55"/>
      <c r="D157" s="55"/>
    </row>
    <row r="158" spans="1:4" ht="12.5" x14ac:dyDescent="0.25">
      <c r="A158" s="55"/>
      <c r="C158" s="55"/>
      <c r="D158" s="55"/>
    </row>
    <row r="159" spans="1:4" ht="12.5" x14ac:dyDescent="0.25">
      <c r="A159" s="55"/>
      <c r="C159" s="55"/>
      <c r="D159" s="55"/>
    </row>
    <row r="160" spans="1:4" ht="12.5" x14ac:dyDescent="0.25">
      <c r="A160" s="55"/>
      <c r="C160" s="55"/>
      <c r="D160" s="55"/>
    </row>
    <row r="161" spans="1:4" ht="12.5" x14ac:dyDescent="0.25">
      <c r="A161" s="55"/>
      <c r="C161" s="55"/>
      <c r="D161" s="55"/>
    </row>
    <row r="162" spans="1:4" ht="12.5" x14ac:dyDescent="0.25">
      <c r="A162" s="55"/>
      <c r="C162" s="55"/>
      <c r="D162" s="55"/>
    </row>
    <row r="163" spans="1:4" ht="12.5" x14ac:dyDescent="0.25">
      <c r="A163" s="55"/>
      <c r="C163" s="55"/>
      <c r="D163" s="55"/>
    </row>
    <row r="164" spans="1:4" ht="12.5" x14ac:dyDescent="0.25">
      <c r="A164" s="55"/>
      <c r="C164" s="55"/>
      <c r="D164" s="55"/>
    </row>
    <row r="165" spans="1:4" ht="12.5" x14ac:dyDescent="0.25">
      <c r="A165" s="55"/>
      <c r="C165" s="55"/>
      <c r="D165" s="55"/>
    </row>
    <row r="166" spans="1:4" ht="12.5" x14ac:dyDescent="0.25">
      <c r="A166" s="55"/>
      <c r="C166" s="55"/>
      <c r="D166" s="55"/>
    </row>
    <row r="167" spans="1:4" ht="12.5" x14ac:dyDescent="0.25">
      <c r="A167" s="55"/>
      <c r="C167" s="55"/>
      <c r="D167" s="55"/>
    </row>
    <row r="168" spans="1:4" ht="12.5" x14ac:dyDescent="0.25">
      <c r="A168" s="55"/>
      <c r="C168" s="55"/>
      <c r="D168" s="55"/>
    </row>
    <row r="169" spans="1:4" ht="12.5" x14ac:dyDescent="0.25">
      <c r="A169" s="55"/>
      <c r="C169" s="55"/>
      <c r="D169" s="55"/>
    </row>
    <row r="170" spans="1:4" ht="12.5" x14ac:dyDescent="0.25">
      <c r="A170" s="55"/>
      <c r="C170" s="55"/>
      <c r="D170" s="55"/>
    </row>
    <row r="171" spans="1:4" ht="12.5" x14ac:dyDescent="0.25">
      <c r="A171" s="55"/>
      <c r="C171" s="55"/>
      <c r="D171" s="55"/>
    </row>
    <row r="172" spans="1:4" ht="12.5" x14ac:dyDescent="0.25">
      <c r="A172" s="55"/>
      <c r="C172" s="55"/>
      <c r="D172" s="55"/>
    </row>
    <row r="173" spans="1:4" ht="12.5" x14ac:dyDescent="0.25">
      <c r="A173" s="55"/>
      <c r="C173" s="55"/>
      <c r="D173" s="55"/>
    </row>
    <row r="174" spans="1:4" ht="12.5" x14ac:dyDescent="0.25">
      <c r="A174" s="55"/>
      <c r="C174" s="55"/>
      <c r="D174" s="55"/>
    </row>
    <row r="175" spans="1:4" ht="12.5" x14ac:dyDescent="0.25">
      <c r="A175" s="55"/>
      <c r="C175" s="55"/>
      <c r="D175" s="55"/>
    </row>
    <row r="176" spans="1:4" ht="12.5" x14ac:dyDescent="0.25">
      <c r="A176" s="55"/>
      <c r="C176" s="55"/>
      <c r="D176" s="55"/>
    </row>
    <row r="177" spans="1:4" ht="12.5" x14ac:dyDescent="0.25">
      <c r="A177" s="55"/>
      <c r="C177" s="55"/>
      <c r="D177" s="55"/>
    </row>
    <row r="178" spans="1:4" ht="12.5" x14ac:dyDescent="0.25">
      <c r="A178" s="55"/>
      <c r="C178" s="55"/>
      <c r="D178" s="55"/>
    </row>
    <row r="179" spans="1:4" ht="12.5" x14ac:dyDescent="0.25">
      <c r="A179" s="55"/>
      <c r="C179" s="55"/>
      <c r="D179" s="55"/>
    </row>
    <row r="180" spans="1:4" ht="12.5" x14ac:dyDescent="0.25">
      <c r="A180" s="55"/>
      <c r="C180" s="55"/>
      <c r="D180" s="55"/>
    </row>
    <row r="181" spans="1:4" ht="12.5" x14ac:dyDescent="0.25">
      <c r="A181" s="55"/>
      <c r="C181" s="55"/>
      <c r="D181" s="55"/>
    </row>
    <row r="182" spans="1:4" ht="12.5" x14ac:dyDescent="0.25">
      <c r="A182" s="55"/>
      <c r="C182" s="55"/>
      <c r="D182" s="55"/>
    </row>
    <row r="183" spans="1:4" ht="12.5" x14ac:dyDescent="0.25">
      <c r="A183" s="55"/>
      <c r="C183" s="55"/>
      <c r="D183" s="55"/>
    </row>
    <row r="184" spans="1:4" ht="12.5" x14ac:dyDescent="0.25">
      <c r="A184" s="55"/>
      <c r="C184" s="55"/>
      <c r="D184" s="55"/>
    </row>
    <row r="185" spans="1:4" ht="12.5" x14ac:dyDescent="0.25">
      <c r="A185" s="55"/>
      <c r="C185" s="55"/>
      <c r="D185" s="55"/>
    </row>
    <row r="186" spans="1:4" ht="12.5" x14ac:dyDescent="0.25">
      <c r="A186" s="55"/>
      <c r="C186" s="55"/>
      <c r="D186" s="55"/>
    </row>
    <row r="187" spans="1:4" ht="12.5" x14ac:dyDescent="0.25">
      <c r="A187" s="55"/>
      <c r="C187" s="55"/>
      <c r="D187" s="55"/>
    </row>
    <row r="188" spans="1:4" ht="12.5" x14ac:dyDescent="0.25">
      <c r="A188" s="55"/>
      <c r="C188" s="55"/>
      <c r="D188" s="55"/>
    </row>
    <row r="189" spans="1:4" ht="12.5" x14ac:dyDescent="0.25">
      <c r="A189" s="55"/>
      <c r="C189" s="55"/>
      <c r="D189" s="55"/>
    </row>
    <row r="190" spans="1:4" ht="12.5" x14ac:dyDescent="0.25">
      <c r="A190" s="55"/>
      <c r="C190" s="55"/>
      <c r="D190" s="55"/>
    </row>
    <row r="191" spans="1:4" ht="12.5" x14ac:dyDescent="0.25">
      <c r="A191" s="55"/>
      <c r="C191" s="55"/>
      <c r="D191" s="55"/>
    </row>
    <row r="192" spans="1:4" ht="12.5" x14ac:dyDescent="0.25">
      <c r="A192" s="55"/>
      <c r="C192" s="55"/>
      <c r="D192" s="55"/>
    </row>
    <row r="193" spans="1:4" ht="12.5" x14ac:dyDescent="0.25">
      <c r="A193" s="55"/>
      <c r="C193" s="55"/>
      <c r="D193" s="55"/>
    </row>
    <row r="194" spans="1:4" ht="12.5" x14ac:dyDescent="0.25">
      <c r="A194" s="55"/>
      <c r="C194" s="55"/>
      <c r="D194" s="55"/>
    </row>
    <row r="195" spans="1:4" ht="12.5" x14ac:dyDescent="0.25">
      <c r="A195" s="55"/>
      <c r="C195" s="55"/>
      <c r="D195" s="55"/>
    </row>
    <row r="196" spans="1:4" ht="12.5" x14ac:dyDescent="0.25">
      <c r="A196" s="55"/>
      <c r="C196" s="55"/>
      <c r="D196" s="55"/>
    </row>
    <row r="197" spans="1:4" ht="12.5" x14ac:dyDescent="0.25">
      <c r="A197" s="55"/>
      <c r="C197" s="55"/>
      <c r="D197" s="55"/>
    </row>
    <row r="198" spans="1:4" ht="12.5" x14ac:dyDescent="0.25">
      <c r="A198" s="55"/>
      <c r="C198" s="55"/>
      <c r="D198" s="55"/>
    </row>
    <row r="199" spans="1:4" ht="12.5" x14ac:dyDescent="0.25">
      <c r="A199" s="55"/>
      <c r="C199" s="55"/>
      <c r="D199" s="55"/>
    </row>
    <row r="200" spans="1:4" ht="12.5" x14ac:dyDescent="0.25">
      <c r="A200" s="55"/>
      <c r="C200" s="55"/>
      <c r="D200" s="55"/>
    </row>
    <row r="201" spans="1:4" ht="12.5" x14ac:dyDescent="0.25">
      <c r="A201" s="55"/>
      <c r="C201" s="55"/>
      <c r="D201" s="55"/>
    </row>
    <row r="202" spans="1:4" ht="12.5" x14ac:dyDescent="0.25">
      <c r="A202" s="55"/>
      <c r="C202" s="55"/>
      <c r="D202" s="55"/>
    </row>
    <row r="203" spans="1:4" ht="12.5" x14ac:dyDescent="0.25">
      <c r="A203" s="55"/>
      <c r="C203" s="55"/>
      <c r="D203" s="55"/>
    </row>
    <row r="204" spans="1:4" ht="12.5" x14ac:dyDescent="0.25">
      <c r="A204" s="55"/>
      <c r="C204" s="55"/>
      <c r="D204" s="55"/>
    </row>
    <row r="205" spans="1:4" ht="12.5" x14ac:dyDescent="0.25">
      <c r="A205" s="55"/>
      <c r="C205" s="55"/>
      <c r="D205" s="55"/>
    </row>
    <row r="206" spans="1:4" ht="12.5" x14ac:dyDescent="0.25">
      <c r="A206" s="55"/>
      <c r="C206" s="55"/>
      <c r="D206" s="55"/>
    </row>
    <row r="207" spans="1:4" ht="12.5" x14ac:dyDescent="0.25">
      <c r="A207" s="55"/>
      <c r="C207" s="55"/>
      <c r="D207" s="55"/>
    </row>
    <row r="208" spans="1:4" ht="12.5" x14ac:dyDescent="0.25">
      <c r="A208" s="55"/>
      <c r="C208" s="55"/>
      <c r="D208" s="55"/>
    </row>
    <row r="209" spans="1:4" ht="12.5" x14ac:dyDescent="0.25">
      <c r="A209" s="55"/>
      <c r="C209" s="55"/>
      <c r="D209" s="55"/>
    </row>
    <row r="210" spans="1:4" ht="12.5" x14ac:dyDescent="0.25">
      <c r="A210" s="55"/>
      <c r="C210" s="55"/>
      <c r="D210" s="55"/>
    </row>
    <row r="211" spans="1:4" ht="12.5" x14ac:dyDescent="0.25">
      <c r="A211" s="55"/>
      <c r="C211" s="55"/>
      <c r="D211" s="55"/>
    </row>
    <row r="212" spans="1:4" ht="12.5" x14ac:dyDescent="0.25">
      <c r="A212" s="55"/>
      <c r="C212" s="55"/>
      <c r="D212" s="55"/>
    </row>
    <row r="213" spans="1:4" ht="12.5" x14ac:dyDescent="0.25">
      <c r="A213" s="55"/>
      <c r="C213" s="55"/>
      <c r="D213" s="55"/>
    </row>
    <row r="214" spans="1:4" ht="12.5" x14ac:dyDescent="0.25">
      <c r="A214" s="55"/>
      <c r="C214" s="55"/>
      <c r="D214" s="55"/>
    </row>
    <row r="215" spans="1:4" ht="12.5" x14ac:dyDescent="0.25">
      <c r="A215" s="55"/>
      <c r="C215" s="55"/>
      <c r="D215" s="55"/>
    </row>
    <row r="216" spans="1:4" ht="12.5" x14ac:dyDescent="0.25">
      <c r="A216" s="55"/>
      <c r="C216" s="55"/>
      <c r="D216" s="55"/>
    </row>
    <row r="217" spans="1:4" ht="12.5" x14ac:dyDescent="0.25">
      <c r="A217" s="55"/>
      <c r="C217" s="55"/>
      <c r="D217" s="55"/>
    </row>
    <row r="218" spans="1:4" ht="12.5" x14ac:dyDescent="0.25">
      <c r="A218" s="55"/>
      <c r="C218" s="55"/>
      <c r="D218" s="55"/>
    </row>
    <row r="219" spans="1:4" ht="12.5" x14ac:dyDescent="0.25">
      <c r="A219" s="55"/>
      <c r="C219" s="55"/>
      <c r="D219" s="55"/>
    </row>
    <row r="220" spans="1:4" ht="12.5" x14ac:dyDescent="0.25">
      <c r="A220" s="55"/>
      <c r="C220" s="55"/>
      <c r="D220" s="55"/>
    </row>
    <row r="221" spans="1:4" ht="12.5" x14ac:dyDescent="0.25">
      <c r="A221" s="55"/>
      <c r="C221" s="55"/>
      <c r="D221" s="55"/>
    </row>
    <row r="222" spans="1:4" ht="12.5" x14ac:dyDescent="0.25">
      <c r="A222" s="55"/>
      <c r="C222" s="55"/>
      <c r="D222" s="55"/>
    </row>
    <row r="223" spans="1:4" ht="12.5" x14ac:dyDescent="0.25">
      <c r="A223" s="55"/>
      <c r="C223" s="55"/>
      <c r="D223" s="55"/>
    </row>
  </sheetData>
  <mergeCells count="3">
    <mergeCell ref="A1:C1"/>
    <mergeCell ref="A3:D3"/>
    <mergeCell ref="A2:D2"/>
  </mergeCells>
  <pageMargins left="0.70866141732283472" right="0.70866141732283472" top="0.74803149606299213" bottom="0.74803149606299213" header="0.31496062992125984" footer="0.31496062992125984"/>
  <pageSetup paperSize="9" scale="4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2:J53"/>
  <sheetViews>
    <sheetView view="pageBreakPreview" zoomScale="70" zoomScaleNormal="100" zoomScaleSheetLayoutView="70" workbookViewId="0">
      <selection activeCell="H11" sqref="H11"/>
    </sheetView>
  </sheetViews>
  <sheetFormatPr baseColWidth="10" defaultRowHeight="12.5" x14ac:dyDescent="0.25"/>
  <cols>
    <col min="1" max="1" width="4.26953125" customWidth="1"/>
    <col min="2" max="3" width="11.453125" style="3"/>
    <col min="4" max="4" width="11.453125" style="2"/>
    <col min="5" max="5" width="11.453125" style="3"/>
    <col min="6" max="6" width="12.81640625" style="3" customWidth="1"/>
    <col min="7" max="7" width="11.453125" style="8"/>
    <col min="8" max="8" width="11.453125" style="4"/>
    <col min="10" max="10" width="24.453125" bestFit="1" customWidth="1"/>
    <col min="11" max="11" width="4.81640625" customWidth="1"/>
  </cols>
  <sheetData>
    <row r="2" spans="1:10" ht="15" x14ac:dyDescent="0.3">
      <c r="C2" s="14"/>
      <c r="J2" s="44"/>
    </row>
    <row r="3" spans="1:10" ht="15" x14ac:dyDescent="0.25">
      <c r="B3" s="7"/>
      <c r="C3" s="14"/>
      <c r="E3" s="157"/>
      <c r="F3" s="157"/>
      <c r="G3" s="157"/>
    </row>
    <row r="4" spans="1:10" ht="15" x14ac:dyDescent="0.25">
      <c r="B4" s="7"/>
      <c r="C4" s="14"/>
      <c r="E4" s="157"/>
      <c r="F4" s="157"/>
      <c r="G4" s="157"/>
    </row>
    <row r="5" spans="1:10" ht="13" x14ac:dyDescent="0.25">
      <c r="B5" s="7"/>
      <c r="C5" s="15"/>
      <c r="E5" s="157"/>
      <c r="F5" s="157"/>
      <c r="G5" s="157"/>
    </row>
    <row r="6" spans="1:10" ht="15" x14ac:dyDescent="0.25">
      <c r="B6" s="7"/>
      <c r="C6" s="14"/>
      <c r="E6" s="157"/>
      <c r="F6" s="157"/>
      <c r="G6" s="157"/>
    </row>
    <row r="7" spans="1:10" ht="15" x14ac:dyDescent="0.3">
      <c r="B7" s="7"/>
      <c r="C7" s="14"/>
      <c r="E7" s="158" t="s">
        <v>4</v>
      </c>
      <c r="F7" s="158"/>
      <c r="G7" s="158"/>
    </row>
    <row r="8" spans="1:10" ht="15.5" x14ac:dyDescent="0.25">
      <c r="B8" s="7"/>
      <c r="C8" s="16"/>
    </row>
    <row r="9" spans="1:10" ht="15.5" x14ac:dyDescent="0.25">
      <c r="B9" s="7"/>
      <c r="C9" s="16"/>
    </row>
    <row r="10" spans="1:10" ht="15.5" x14ac:dyDescent="0.25">
      <c r="B10" s="7"/>
      <c r="C10" s="16"/>
    </row>
    <row r="11" spans="1:10" ht="18" x14ac:dyDescent="0.25">
      <c r="B11" s="17"/>
      <c r="C11" s="7"/>
    </row>
    <row r="12" spans="1:10" ht="15.5" x14ac:dyDescent="0.25">
      <c r="A12" s="43" t="s">
        <v>365</v>
      </c>
      <c r="B12" s="7"/>
      <c r="C12" s="18"/>
    </row>
    <row r="13" spans="1:10" ht="15.5" x14ac:dyDescent="0.25">
      <c r="A13" s="43" t="s">
        <v>374</v>
      </c>
      <c r="B13" s="7"/>
      <c r="C13" s="16"/>
    </row>
    <row r="14" spans="1:10" ht="15.5" x14ac:dyDescent="0.25">
      <c r="B14" s="7"/>
      <c r="C14" s="16"/>
    </row>
    <row r="15" spans="1:10" ht="15.5" x14ac:dyDescent="0.25">
      <c r="B15" s="7"/>
      <c r="C15" s="16"/>
    </row>
    <row r="16" spans="1:10" ht="15.5" x14ac:dyDescent="0.25">
      <c r="B16" s="7"/>
      <c r="C16" s="16"/>
    </row>
    <row r="17" spans="2:10" ht="18" x14ac:dyDescent="0.25">
      <c r="B17" s="17"/>
      <c r="C17" s="7"/>
    </row>
    <row r="18" spans="2:10" ht="18" x14ac:dyDescent="0.25">
      <c r="B18" s="17"/>
      <c r="C18" s="7"/>
    </row>
    <row r="19" spans="2:10" ht="20" x14ac:dyDescent="0.25">
      <c r="C19" s="7"/>
      <c r="F19" s="19" t="s">
        <v>3</v>
      </c>
    </row>
    <row r="20" spans="2:10" ht="20" x14ac:dyDescent="0.25">
      <c r="C20" s="7"/>
      <c r="F20" s="19"/>
    </row>
    <row r="21" spans="2:10" ht="15" x14ac:dyDescent="0.25">
      <c r="B21" s="14"/>
      <c r="C21" s="7"/>
    </row>
    <row r="22" spans="2:10" ht="15" x14ac:dyDescent="0.25">
      <c r="B22" s="22"/>
      <c r="C22" s="23"/>
      <c r="D22" s="24"/>
      <c r="E22" s="10"/>
      <c r="F22" s="25"/>
      <c r="G22" s="11"/>
      <c r="H22" s="26"/>
      <c r="I22" s="27"/>
      <c r="J22" s="28"/>
    </row>
    <row r="23" spans="2:10" ht="20" x14ac:dyDescent="0.25">
      <c r="B23" s="29"/>
      <c r="C23" s="6"/>
      <c r="D23" s="9"/>
      <c r="E23" s="5"/>
      <c r="F23" s="20" t="s">
        <v>9</v>
      </c>
      <c r="H23" s="30"/>
      <c r="I23" s="1"/>
      <c r="J23" s="31"/>
    </row>
    <row r="24" spans="2:10" ht="15" x14ac:dyDescent="0.25">
      <c r="B24" s="29"/>
      <c r="C24" s="6"/>
      <c r="D24" s="9"/>
      <c r="E24" s="5"/>
      <c r="F24" s="21" t="s">
        <v>8</v>
      </c>
      <c r="H24" s="30"/>
      <c r="I24" s="1"/>
      <c r="J24" s="31"/>
    </row>
    <row r="25" spans="2:10" ht="15" x14ac:dyDescent="0.25">
      <c r="B25" s="32"/>
      <c r="C25" s="33"/>
      <c r="D25" s="34"/>
      <c r="E25" s="12"/>
      <c r="F25" s="35"/>
      <c r="G25" s="13"/>
      <c r="H25" s="36"/>
      <c r="I25" s="37"/>
      <c r="J25" s="38"/>
    </row>
    <row r="26" spans="2:10" ht="15" x14ac:dyDescent="0.25">
      <c r="B26" s="5"/>
      <c r="C26" s="6"/>
      <c r="D26" s="9"/>
      <c r="E26" s="5"/>
      <c r="F26" s="21"/>
      <c r="H26" s="30"/>
      <c r="I26" s="1"/>
      <c r="J26" s="1"/>
    </row>
    <row r="27" spans="2:10" ht="15" x14ac:dyDescent="0.25">
      <c r="B27" s="14"/>
      <c r="C27" s="7"/>
    </row>
    <row r="28" spans="2:10" ht="15" x14ac:dyDescent="0.25">
      <c r="B28" s="14"/>
      <c r="C28" s="7"/>
    </row>
    <row r="29" spans="2:10" ht="18" customHeight="1" x14ac:dyDescent="0.25">
      <c r="B29" s="145" t="s">
        <v>1</v>
      </c>
      <c r="C29" s="146"/>
      <c r="D29" s="146"/>
      <c r="E29" s="146"/>
      <c r="F29" s="146"/>
      <c r="G29" s="146"/>
      <c r="H29" s="146"/>
      <c r="I29" s="146"/>
      <c r="J29" s="147"/>
    </row>
    <row r="30" spans="2:10" x14ac:dyDescent="0.25">
      <c r="B30" s="159" t="s">
        <v>5</v>
      </c>
      <c r="C30" s="160"/>
      <c r="D30" s="160"/>
      <c r="E30" s="160"/>
      <c r="F30" s="160"/>
      <c r="G30" s="160"/>
      <c r="H30" s="160"/>
      <c r="I30" s="160"/>
      <c r="J30" s="161"/>
    </row>
    <row r="31" spans="2:10" x14ac:dyDescent="0.25">
      <c r="B31" s="162"/>
      <c r="C31" s="163"/>
      <c r="D31" s="163"/>
      <c r="E31" s="163"/>
      <c r="F31" s="163"/>
      <c r="G31" s="163"/>
      <c r="H31" s="163"/>
      <c r="I31" s="163"/>
      <c r="J31" s="164"/>
    </row>
    <row r="32" spans="2:10" x14ac:dyDescent="0.25">
      <c r="B32" s="165"/>
      <c r="C32" s="166"/>
      <c r="D32" s="166"/>
      <c r="E32" s="166"/>
      <c r="F32" s="166"/>
      <c r="G32" s="166"/>
      <c r="H32" s="166"/>
      <c r="I32" s="166"/>
      <c r="J32" s="167"/>
    </row>
    <row r="33" spans="2:10" ht="20" x14ac:dyDescent="0.25">
      <c r="B33" s="42"/>
      <c r="C33" s="42"/>
      <c r="D33" s="42"/>
      <c r="E33" s="42"/>
      <c r="F33" s="42"/>
      <c r="G33" s="42"/>
      <c r="H33" s="42"/>
      <c r="I33" s="42"/>
      <c r="J33" s="42"/>
    </row>
    <row r="34" spans="2:10" ht="15" x14ac:dyDescent="0.25">
      <c r="B34" s="145" t="s">
        <v>6</v>
      </c>
      <c r="C34" s="146"/>
      <c r="D34" s="146"/>
      <c r="E34" s="146"/>
      <c r="F34" s="146"/>
      <c r="G34" s="146"/>
      <c r="H34" s="146"/>
      <c r="I34" s="146"/>
      <c r="J34" s="147"/>
    </row>
    <row r="35" spans="2:10" x14ac:dyDescent="0.25">
      <c r="B35" s="159" t="s">
        <v>7</v>
      </c>
      <c r="C35" s="160"/>
      <c r="D35" s="160"/>
      <c r="E35" s="160"/>
      <c r="F35" s="160"/>
      <c r="G35" s="160"/>
      <c r="H35" s="160"/>
      <c r="I35" s="160"/>
      <c r="J35" s="161"/>
    </row>
    <row r="36" spans="2:10" x14ac:dyDescent="0.25">
      <c r="B36" s="162"/>
      <c r="C36" s="163"/>
      <c r="D36" s="163"/>
      <c r="E36" s="163"/>
      <c r="F36" s="163"/>
      <c r="G36" s="163"/>
      <c r="H36" s="163"/>
      <c r="I36" s="163"/>
      <c r="J36" s="164"/>
    </row>
    <row r="37" spans="2:10" x14ac:dyDescent="0.25">
      <c r="B37" s="165"/>
      <c r="C37" s="166"/>
      <c r="D37" s="166"/>
      <c r="E37" s="166"/>
      <c r="F37" s="166"/>
      <c r="G37" s="166"/>
      <c r="H37" s="166"/>
      <c r="I37" s="166"/>
      <c r="J37" s="167"/>
    </row>
    <row r="38" spans="2:10" ht="15" x14ac:dyDescent="0.25">
      <c r="B38" s="45"/>
      <c r="C38" s="45"/>
      <c r="D38" s="45"/>
      <c r="E38" s="45"/>
      <c r="F38" s="45"/>
      <c r="G38" s="45"/>
      <c r="H38" s="45"/>
      <c r="I38" s="45"/>
      <c r="J38" s="45"/>
    </row>
    <row r="39" spans="2:10" ht="25.5" customHeight="1" x14ac:dyDescent="0.25">
      <c r="B39" s="145" t="s">
        <v>2</v>
      </c>
      <c r="C39" s="146"/>
      <c r="D39" s="146"/>
      <c r="E39" s="146"/>
      <c r="F39" s="146"/>
      <c r="G39" s="146"/>
      <c r="H39" s="146"/>
      <c r="I39" s="146"/>
      <c r="J39" s="147"/>
    </row>
    <row r="40" spans="2:10" ht="12.75" customHeight="1" x14ac:dyDescent="0.25">
      <c r="B40" s="148" t="s">
        <v>15</v>
      </c>
      <c r="C40" s="149"/>
      <c r="D40" s="149"/>
      <c r="E40" s="149"/>
      <c r="F40" s="149"/>
      <c r="G40" s="149"/>
      <c r="H40" s="149"/>
      <c r="I40" s="149"/>
      <c r="J40" s="150"/>
    </row>
    <row r="41" spans="2:10" ht="12.75" customHeight="1" x14ac:dyDescent="0.25">
      <c r="B41" s="151"/>
      <c r="C41" s="152"/>
      <c r="D41" s="152"/>
      <c r="E41" s="152"/>
      <c r="F41" s="152"/>
      <c r="G41" s="152"/>
      <c r="H41" s="152"/>
      <c r="I41" s="152"/>
      <c r="J41" s="153"/>
    </row>
    <row r="42" spans="2:10" ht="12.75" customHeight="1" x14ac:dyDescent="0.25">
      <c r="B42" s="151"/>
      <c r="C42" s="152"/>
      <c r="D42" s="152"/>
      <c r="E42" s="152"/>
      <c r="F42" s="152"/>
      <c r="G42" s="152"/>
      <c r="H42" s="152"/>
      <c r="I42" s="152"/>
      <c r="J42" s="153"/>
    </row>
    <row r="43" spans="2:10" ht="12.75" customHeight="1" x14ac:dyDescent="0.25">
      <c r="B43" s="151"/>
      <c r="C43" s="152"/>
      <c r="D43" s="152"/>
      <c r="E43" s="152"/>
      <c r="F43" s="152"/>
      <c r="G43" s="152"/>
      <c r="H43" s="152"/>
      <c r="I43" s="152"/>
      <c r="J43" s="153"/>
    </row>
    <row r="44" spans="2:10" ht="15.75" customHeight="1" x14ac:dyDescent="0.25">
      <c r="B44" s="151"/>
      <c r="C44" s="152"/>
      <c r="D44" s="152"/>
      <c r="E44" s="152"/>
      <c r="F44" s="152"/>
      <c r="G44" s="152"/>
      <c r="H44" s="152"/>
      <c r="I44" s="152"/>
      <c r="J44" s="153"/>
    </row>
    <row r="45" spans="2:10" ht="12.75" customHeight="1" x14ac:dyDescent="0.25">
      <c r="B45" s="151"/>
      <c r="C45" s="152"/>
      <c r="D45" s="152"/>
      <c r="E45" s="152"/>
      <c r="F45" s="152"/>
      <c r="G45" s="152"/>
      <c r="H45" s="152"/>
      <c r="I45" s="152"/>
      <c r="J45" s="153"/>
    </row>
    <row r="46" spans="2:10" ht="12.75" customHeight="1" x14ac:dyDescent="0.25">
      <c r="B46" s="151"/>
      <c r="C46" s="152"/>
      <c r="D46" s="152"/>
      <c r="E46" s="152"/>
      <c r="F46" s="152"/>
      <c r="G46" s="152"/>
      <c r="H46" s="152"/>
      <c r="I46" s="152"/>
      <c r="J46" s="153"/>
    </row>
    <row r="47" spans="2:10" ht="12.75" customHeight="1" x14ac:dyDescent="0.25">
      <c r="B47" s="151"/>
      <c r="C47" s="152"/>
      <c r="D47" s="152"/>
      <c r="E47" s="152"/>
      <c r="F47" s="152"/>
      <c r="G47" s="152"/>
      <c r="H47" s="152"/>
      <c r="I47" s="152"/>
      <c r="J47" s="153"/>
    </row>
    <row r="48" spans="2:10" ht="12.75" customHeight="1" x14ac:dyDescent="0.25">
      <c r="B48" s="151"/>
      <c r="C48" s="152"/>
      <c r="D48" s="152"/>
      <c r="E48" s="152"/>
      <c r="F48" s="152"/>
      <c r="G48" s="152"/>
      <c r="H48" s="152"/>
      <c r="I48" s="152"/>
      <c r="J48" s="153"/>
    </row>
    <row r="49" spans="2:10" ht="12.75" customHeight="1" x14ac:dyDescent="0.25">
      <c r="B49" s="154"/>
      <c r="C49" s="155"/>
      <c r="D49" s="155"/>
      <c r="E49" s="155"/>
      <c r="F49" s="155"/>
      <c r="G49" s="155"/>
      <c r="H49" s="155"/>
      <c r="I49" s="155"/>
      <c r="J49" s="156"/>
    </row>
    <row r="51" spans="2:10" ht="13" x14ac:dyDescent="0.3">
      <c r="E51" s="40"/>
      <c r="F51" s="41"/>
    </row>
    <row r="52" spans="2:10" x14ac:dyDescent="0.25">
      <c r="C52" s="39"/>
    </row>
    <row r="53" spans="2:10" x14ac:dyDescent="0.25">
      <c r="C53" s="39"/>
    </row>
  </sheetData>
  <mergeCells count="8">
    <mergeCell ref="E3:G6"/>
    <mergeCell ref="E7:G7"/>
    <mergeCell ref="B40:J49"/>
    <mergeCell ref="B29:J29"/>
    <mergeCell ref="B30:J32"/>
    <mergeCell ref="B39:J39"/>
    <mergeCell ref="B34:J34"/>
    <mergeCell ref="B35:J37"/>
  </mergeCells>
  <printOptions horizontalCentered="1"/>
  <pageMargins left="0.39370078740157483" right="0.39370078740157483" top="0.39370078740157483" bottom="0.39370078740157483" header="0.39370078740157483" footer="0.39370078740157483"/>
  <pageSetup paperSize="9" scale="77" orientation="portrait" r:id="rId1"/>
  <headerFooter alignWithMargins="0"/>
  <colBreaks count="1" manualBreakCount="1">
    <brk id="8"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BP49"/>
  <sheetViews>
    <sheetView view="pageBreakPreview" topLeftCell="A16" zoomScale="85" zoomScaleNormal="100" zoomScaleSheetLayoutView="85" workbookViewId="0">
      <selection activeCell="B40" sqref="B40"/>
    </sheetView>
  </sheetViews>
  <sheetFormatPr baseColWidth="10" defaultColWidth="11.453125" defaultRowHeight="12.5" x14ac:dyDescent="0.25"/>
  <cols>
    <col min="1" max="1" width="13.453125" style="72" customWidth="1"/>
    <col min="2" max="2" width="130.81640625" style="55" customWidth="1"/>
    <col min="3" max="3" width="8.81640625" style="72" customWidth="1"/>
    <col min="4" max="4" width="9" style="72" customWidth="1"/>
    <col min="5" max="5" width="23.453125" style="72" customWidth="1"/>
    <col min="6" max="6" width="23.453125" style="73" customWidth="1"/>
    <col min="7" max="7" width="27.1796875" style="55" customWidth="1"/>
    <col min="8" max="16384" width="11.453125" style="55"/>
  </cols>
  <sheetData>
    <row r="1" spans="1:68" s="49" customFormat="1" ht="72" customHeight="1" x14ac:dyDescent="0.25">
      <c r="A1" s="168"/>
      <c r="B1" s="168"/>
      <c r="C1" s="168"/>
      <c r="D1" s="168"/>
      <c r="E1" s="168"/>
      <c r="F1" s="169"/>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53"/>
      <c r="BL1" s="53"/>
      <c r="BM1" s="53"/>
      <c r="BN1" s="53"/>
      <c r="BO1" s="53"/>
      <c r="BP1" s="48"/>
    </row>
    <row r="2" spans="1:68" s="54" customFormat="1" ht="37.5" customHeight="1" x14ac:dyDescent="0.25">
      <c r="A2" s="168" t="s">
        <v>173</v>
      </c>
      <c r="B2" s="168"/>
      <c r="C2" s="168"/>
      <c r="D2" s="168"/>
      <c r="E2" s="168"/>
      <c r="F2" s="169"/>
    </row>
    <row r="3" spans="1:68" ht="46.5" customHeight="1" x14ac:dyDescent="0.25">
      <c r="A3" s="170" t="s">
        <v>143</v>
      </c>
      <c r="B3" s="170"/>
      <c r="C3" s="170"/>
      <c r="D3" s="170"/>
      <c r="E3" s="170"/>
      <c r="F3" s="171"/>
    </row>
    <row r="4" spans="1:68" hidden="1" x14ac:dyDescent="0.25">
      <c r="A4" s="109"/>
      <c r="B4" s="110"/>
      <c r="C4" s="111"/>
      <c r="D4" s="111"/>
      <c r="E4" s="111"/>
      <c r="F4" s="112"/>
    </row>
    <row r="5" spans="1:68" s="60" customFormat="1" ht="14" hidden="1" x14ac:dyDescent="0.25">
      <c r="A5" s="113"/>
      <c r="B5" s="114"/>
      <c r="C5" s="120"/>
      <c r="D5" s="120"/>
      <c r="E5" s="120"/>
      <c r="F5" s="116"/>
    </row>
    <row r="6" spans="1:68" s="60" customFormat="1" ht="14" hidden="1" x14ac:dyDescent="0.25">
      <c r="A6" s="113"/>
      <c r="B6" s="117"/>
      <c r="C6" s="137"/>
      <c r="D6" s="137"/>
      <c r="E6" s="137"/>
      <c r="F6" s="116"/>
    </row>
    <row r="7" spans="1:68" s="60" customFormat="1" ht="14" x14ac:dyDescent="0.25">
      <c r="A7" s="139"/>
      <c r="B7" s="140" t="s">
        <v>22</v>
      </c>
      <c r="C7" s="141"/>
      <c r="D7" s="141"/>
      <c r="E7" s="141"/>
      <c r="F7" s="142"/>
    </row>
    <row r="8" spans="1:68" s="60" customFormat="1" ht="14" x14ac:dyDescent="0.25">
      <c r="A8" s="113"/>
      <c r="B8" s="121" t="s">
        <v>23</v>
      </c>
      <c r="C8" s="120"/>
      <c r="D8" s="120"/>
      <c r="E8" s="120"/>
      <c r="F8" s="116"/>
    </row>
    <row r="9" spans="1:68" s="60" customFormat="1" ht="14" x14ac:dyDescent="0.25">
      <c r="A9" s="113"/>
      <c r="B9" s="121" t="s">
        <v>24</v>
      </c>
      <c r="C9" s="120"/>
      <c r="D9" s="120"/>
      <c r="E9" s="120"/>
      <c r="F9" s="116"/>
    </row>
    <row r="10" spans="1:68" s="60" customFormat="1" ht="14" x14ac:dyDescent="0.25">
      <c r="A10" s="113"/>
      <c r="B10" s="121" t="s">
        <v>25</v>
      </c>
      <c r="C10" s="120"/>
      <c r="D10" s="120"/>
      <c r="E10" s="120"/>
      <c r="F10" s="116"/>
    </row>
    <row r="11" spans="1:68" s="60" customFormat="1" ht="14" x14ac:dyDescent="0.25">
      <c r="A11" s="113"/>
      <c r="B11" s="121" t="s">
        <v>26</v>
      </c>
      <c r="C11" s="120"/>
      <c r="D11" s="120"/>
      <c r="E11" s="120"/>
      <c r="F11" s="116"/>
    </row>
    <row r="12" spans="1:68" s="60" customFormat="1" ht="14" x14ac:dyDescent="0.25">
      <c r="A12" s="113"/>
      <c r="B12" s="122" t="s">
        <v>27</v>
      </c>
      <c r="C12" s="120"/>
      <c r="D12" s="120"/>
      <c r="E12" s="120"/>
      <c r="F12" s="116"/>
    </row>
    <row r="13" spans="1:68" s="60" customFormat="1" ht="14" x14ac:dyDescent="0.25">
      <c r="A13" s="113"/>
      <c r="B13" s="121" t="s">
        <v>28</v>
      </c>
      <c r="C13" s="120"/>
      <c r="D13" s="120"/>
      <c r="E13" s="120"/>
      <c r="F13" s="116"/>
    </row>
    <row r="14" spans="1:68" s="60" customFormat="1" ht="14" x14ac:dyDescent="0.25">
      <c r="A14" s="113"/>
      <c r="B14" s="121" t="s">
        <v>29</v>
      </c>
      <c r="C14" s="120"/>
      <c r="D14" s="120"/>
      <c r="E14" s="120"/>
      <c r="F14" s="116"/>
    </row>
    <row r="15" spans="1:68" s="60" customFormat="1" ht="14" x14ac:dyDescent="0.25">
      <c r="A15" s="113"/>
      <c r="B15" s="121" t="s">
        <v>30</v>
      </c>
      <c r="C15" s="120"/>
      <c r="D15" s="120"/>
      <c r="E15" s="120"/>
      <c r="F15" s="116"/>
    </row>
    <row r="16" spans="1:68" s="60" customFormat="1" ht="14" x14ac:dyDescent="0.25">
      <c r="A16" s="113"/>
      <c r="B16" s="121" t="s">
        <v>31</v>
      </c>
      <c r="C16" s="120"/>
      <c r="D16" s="120"/>
      <c r="E16" s="120"/>
      <c r="F16" s="116"/>
    </row>
    <row r="17" spans="1:8" s="60" customFormat="1" ht="28" x14ac:dyDescent="0.25">
      <c r="A17" s="123"/>
      <c r="B17" s="124" t="s">
        <v>32</v>
      </c>
      <c r="C17" s="125"/>
      <c r="D17" s="125"/>
      <c r="E17" s="125"/>
      <c r="F17" s="126"/>
    </row>
    <row r="18" spans="1:8" ht="39" customHeight="1" x14ac:dyDescent="0.25">
      <c r="A18" s="59" t="s">
        <v>0</v>
      </c>
      <c r="B18" s="107" t="s">
        <v>19</v>
      </c>
      <c r="C18" s="89" t="s">
        <v>20</v>
      </c>
      <c r="D18" s="89" t="s">
        <v>361</v>
      </c>
      <c r="E18" s="138" t="s">
        <v>356</v>
      </c>
      <c r="F18" s="138" t="s">
        <v>357</v>
      </c>
    </row>
    <row r="19" spans="1:8" ht="14" x14ac:dyDescent="0.25">
      <c r="A19" s="56"/>
      <c r="B19" s="66"/>
      <c r="C19" s="79"/>
      <c r="D19" s="79"/>
      <c r="E19" s="79"/>
      <c r="F19" s="58"/>
      <c r="H19" s="75"/>
    </row>
    <row r="20" spans="1:8" ht="14" x14ac:dyDescent="0.25">
      <c r="A20" s="56"/>
      <c r="B20" s="61" t="s">
        <v>148</v>
      </c>
      <c r="C20" s="56"/>
      <c r="D20" s="56"/>
      <c r="E20" s="56"/>
      <c r="F20" s="51"/>
      <c r="H20" s="75"/>
    </row>
    <row r="21" spans="1:8" ht="14" x14ac:dyDescent="0.25">
      <c r="A21" s="56"/>
      <c r="B21" s="69" t="s">
        <v>174</v>
      </c>
      <c r="C21" s="88"/>
      <c r="D21" s="88"/>
      <c r="E21" s="88"/>
      <c r="F21" s="70"/>
      <c r="H21" s="75"/>
    </row>
    <row r="22" spans="1:8" ht="14" x14ac:dyDescent="0.25">
      <c r="A22" s="56" t="s">
        <v>182</v>
      </c>
      <c r="B22" s="82" t="s">
        <v>175</v>
      </c>
      <c r="C22" s="90" t="s">
        <v>341</v>
      </c>
      <c r="D22" s="90">
        <v>5</v>
      </c>
      <c r="E22" s="90"/>
      <c r="F22" s="82"/>
      <c r="H22" s="75"/>
    </row>
    <row r="23" spans="1:8" ht="14" x14ac:dyDescent="0.25">
      <c r="A23" s="56" t="s">
        <v>183</v>
      </c>
      <c r="B23" s="82" t="s">
        <v>14</v>
      </c>
      <c r="C23" s="90" t="s">
        <v>341</v>
      </c>
      <c r="D23" s="90">
        <v>4</v>
      </c>
      <c r="E23" s="90"/>
      <c r="F23" s="82"/>
    </row>
    <row r="24" spans="1:8" ht="14" x14ac:dyDescent="0.25">
      <c r="A24" s="56" t="s">
        <v>184</v>
      </c>
      <c r="B24" s="82" t="s">
        <v>13</v>
      </c>
      <c r="C24" s="90" t="s">
        <v>341</v>
      </c>
      <c r="D24" s="90">
        <v>4</v>
      </c>
      <c r="E24" s="90"/>
      <c r="F24" s="82"/>
    </row>
    <row r="25" spans="1:8" ht="14" x14ac:dyDescent="0.25">
      <c r="A25" s="56" t="s">
        <v>185</v>
      </c>
      <c r="B25" s="82" t="s">
        <v>12</v>
      </c>
      <c r="C25" s="90" t="s">
        <v>341</v>
      </c>
      <c r="D25" s="90">
        <v>1</v>
      </c>
      <c r="E25" s="90"/>
      <c r="F25" s="82"/>
    </row>
    <row r="26" spans="1:8" ht="14" x14ac:dyDescent="0.25">
      <c r="A26" s="56" t="s">
        <v>186</v>
      </c>
      <c r="B26" s="82" t="s">
        <v>11</v>
      </c>
      <c r="C26" s="90" t="s">
        <v>341</v>
      </c>
      <c r="D26" s="90">
        <v>1</v>
      </c>
      <c r="E26" s="90"/>
      <c r="F26" s="82"/>
    </row>
    <row r="27" spans="1:8" ht="14" x14ac:dyDescent="0.25">
      <c r="A27" s="56" t="s">
        <v>187</v>
      </c>
      <c r="B27" s="82" t="s">
        <v>10</v>
      </c>
      <c r="C27" s="90" t="s">
        <v>341</v>
      </c>
      <c r="D27" s="90">
        <v>4</v>
      </c>
      <c r="E27" s="90"/>
      <c r="F27" s="82"/>
    </row>
    <row r="28" spans="1:8" ht="14" x14ac:dyDescent="0.25">
      <c r="A28" s="56" t="s">
        <v>188</v>
      </c>
      <c r="B28" s="82" t="s">
        <v>363</v>
      </c>
      <c r="C28" s="90" t="s">
        <v>341</v>
      </c>
      <c r="D28" s="90">
        <v>1</v>
      </c>
      <c r="E28" s="90"/>
      <c r="F28" s="82"/>
    </row>
    <row r="29" spans="1:8" ht="14" x14ac:dyDescent="0.25">
      <c r="A29" s="56" t="s">
        <v>189</v>
      </c>
      <c r="B29" s="82" t="s">
        <v>364</v>
      </c>
      <c r="C29" s="90" t="s">
        <v>341</v>
      </c>
      <c r="D29" s="90">
        <v>1</v>
      </c>
      <c r="E29" s="90"/>
      <c r="F29" s="82"/>
    </row>
    <row r="30" spans="1:8" ht="14" x14ac:dyDescent="0.25">
      <c r="A30" s="56"/>
      <c r="B30" s="71"/>
      <c r="C30" s="88"/>
      <c r="D30" s="88"/>
      <c r="E30" s="88"/>
      <c r="F30" s="51"/>
    </row>
    <row r="31" spans="1:8" ht="14" x14ac:dyDescent="0.25">
      <c r="A31" s="56"/>
      <c r="B31" s="71"/>
      <c r="C31" s="88"/>
      <c r="D31" s="88"/>
      <c r="E31" s="88"/>
      <c r="F31" s="51"/>
    </row>
    <row r="32" spans="1:8" ht="14" x14ac:dyDescent="0.25">
      <c r="A32" s="56"/>
      <c r="B32" s="69" t="s">
        <v>367</v>
      </c>
      <c r="C32" s="88"/>
      <c r="D32" s="88"/>
      <c r="E32" s="88"/>
      <c r="F32" s="51"/>
      <c r="G32" s="75"/>
    </row>
    <row r="33" spans="1:7" ht="14" x14ac:dyDescent="0.25">
      <c r="A33" s="56" t="s">
        <v>190</v>
      </c>
      <c r="B33" s="82" t="s">
        <v>368</v>
      </c>
      <c r="C33" s="90" t="s">
        <v>342</v>
      </c>
      <c r="D33" s="90">
        <v>5</v>
      </c>
      <c r="E33" s="90"/>
      <c r="F33" s="82"/>
      <c r="G33" s="75"/>
    </row>
    <row r="34" spans="1:7" ht="14" x14ac:dyDescent="0.25">
      <c r="A34" s="56" t="s">
        <v>191</v>
      </c>
      <c r="B34" s="82" t="s">
        <v>369</v>
      </c>
      <c r="C34" s="90" t="s">
        <v>342</v>
      </c>
      <c r="D34" s="90">
        <v>5</v>
      </c>
      <c r="E34" s="90"/>
      <c r="F34" s="82"/>
      <c r="G34" s="75"/>
    </row>
    <row r="35" spans="1:7" ht="14" x14ac:dyDescent="0.25">
      <c r="A35" s="56" t="s">
        <v>192</v>
      </c>
      <c r="B35" s="82" t="s">
        <v>370</v>
      </c>
      <c r="C35" s="90" t="s">
        <v>342</v>
      </c>
      <c r="D35" s="90">
        <v>2</v>
      </c>
      <c r="E35" s="90"/>
      <c r="F35" s="82"/>
      <c r="G35" s="75"/>
    </row>
    <row r="36" spans="1:7" ht="14" x14ac:dyDescent="0.25">
      <c r="A36" s="56" t="s">
        <v>193</v>
      </c>
      <c r="B36" s="82" t="s">
        <v>371</v>
      </c>
      <c r="C36" s="90" t="s">
        <v>342</v>
      </c>
      <c r="D36" s="90">
        <v>3</v>
      </c>
      <c r="E36" s="90"/>
      <c r="F36" s="82"/>
    </row>
    <row r="37" spans="1:7" ht="14" x14ac:dyDescent="0.25">
      <c r="A37" s="56" t="s">
        <v>194</v>
      </c>
      <c r="B37" s="82" t="s">
        <v>372</v>
      </c>
      <c r="C37" s="90" t="s">
        <v>342</v>
      </c>
      <c r="D37" s="90">
        <v>1</v>
      </c>
      <c r="E37" s="90"/>
      <c r="F37" s="82"/>
    </row>
    <row r="38" spans="1:7" ht="14" x14ac:dyDescent="0.25">
      <c r="A38" s="56" t="s">
        <v>195</v>
      </c>
      <c r="B38" s="82" t="s">
        <v>373</v>
      </c>
      <c r="C38" s="90" t="s">
        <v>342</v>
      </c>
      <c r="D38" s="90">
        <v>1</v>
      </c>
      <c r="E38" s="90"/>
      <c r="F38" s="82"/>
    </row>
    <row r="39" spans="1:7" ht="15" customHeight="1" x14ac:dyDescent="0.25">
      <c r="A39" s="56"/>
      <c r="B39" s="69"/>
      <c r="C39" s="88"/>
      <c r="D39" s="88"/>
      <c r="E39" s="88"/>
      <c r="F39" s="70"/>
    </row>
    <row r="40" spans="1:7" ht="14" x14ac:dyDescent="0.25">
      <c r="A40" s="56"/>
      <c r="B40" s="71"/>
      <c r="C40" s="88"/>
      <c r="D40" s="88"/>
      <c r="E40" s="88"/>
      <c r="F40" s="70"/>
    </row>
    <row r="41" spans="1:7" ht="14" x14ac:dyDescent="0.25">
      <c r="A41" s="56"/>
      <c r="B41" s="69" t="s">
        <v>176</v>
      </c>
      <c r="C41" s="66"/>
      <c r="D41" s="66"/>
      <c r="E41" s="66"/>
      <c r="F41" s="70"/>
    </row>
    <row r="42" spans="1:7" ht="14" x14ac:dyDescent="0.25">
      <c r="A42" s="56"/>
      <c r="B42" s="69" t="s">
        <v>347</v>
      </c>
      <c r="C42" s="66"/>
      <c r="D42" s="66"/>
      <c r="E42" s="66"/>
      <c r="F42" s="70"/>
    </row>
    <row r="43" spans="1:7" ht="14" x14ac:dyDescent="0.25">
      <c r="A43" s="56" t="s">
        <v>196</v>
      </c>
      <c r="B43" s="80" t="s">
        <v>344</v>
      </c>
      <c r="C43" s="88" t="s">
        <v>343</v>
      </c>
      <c r="D43" s="88">
        <v>4</v>
      </c>
      <c r="E43" s="88"/>
      <c r="F43" s="70"/>
    </row>
    <row r="44" spans="1:7" ht="14" x14ac:dyDescent="0.25">
      <c r="A44" s="56" t="s">
        <v>197</v>
      </c>
      <c r="B44" s="80" t="s">
        <v>345</v>
      </c>
      <c r="C44" s="88" t="s">
        <v>343</v>
      </c>
      <c r="D44" s="88">
        <v>2</v>
      </c>
      <c r="E44" s="88"/>
      <c r="F44" s="70"/>
    </row>
    <row r="45" spans="1:7" ht="14" x14ac:dyDescent="0.25">
      <c r="A45" s="56" t="s">
        <v>198</v>
      </c>
      <c r="B45" s="81" t="s">
        <v>177</v>
      </c>
      <c r="C45" s="88" t="s">
        <v>343</v>
      </c>
      <c r="D45" s="88">
        <v>1</v>
      </c>
      <c r="E45" s="88"/>
      <c r="F45" s="70"/>
    </row>
    <row r="46" spans="1:7" ht="14" x14ac:dyDescent="0.25">
      <c r="A46" s="56" t="s">
        <v>199</v>
      </c>
      <c r="B46" s="81" t="s">
        <v>346</v>
      </c>
      <c r="C46" s="88" t="s">
        <v>343</v>
      </c>
      <c r="D46" s="88">
        <v>1</v>
      </c>
      <c r="E46" s="88"/>
      <c r="F46" s="70"/>
    </row>
    <row r="47" spans="1:7" x14ac:dyDescent="0.25">
      <c r="E47" s="91" t="s">
        <v>359</v>
      </c>
      <c r="F47" s="98">
        <f>F22+F23+F24+F25+F26+F27+F28+F29+F33+F35+F34+F36+F37+F38+F43+F44+F45+F46</f>
        <v>0</v>
      </c>
    </row>
    <row r="48" spans="1:7" x14ac:dyDescent="0.25">
      <c r="E48" s="91" t="s">
        <v>358</v>
      </c>
      <c r="F48" s="85">
        <f>F47*0.2</f>
        <v>0</v>
      </c>
    </row>
    <row r="49" spans="5:6" x14ac:dyDescent="0.25">
      <c r="E49" s="91" t="s">
        <v>360</v>
      </c>
      <c r="F49" s="85">
        <f>F47+F48</f>
        <v>0</v>
      </c>
    </row>
  </sheetData>
  <mergeCells count="3">
    <mergeCell ref="A1:F1"/>
    <mergeCell ref="A2:F2"/>
    <mergeCell ref="A3:F3"/>
  </mergeCells>
  <printOptions horizontalCentered="1"/>
  <pageMargins left="0.6692913385826772" right="0.19685039370078741" top="0.39370078740157483" bottom="0.39370078740157483" header="0.19685039370078741" footer="0.19685039370078741"/>
  <pageSetup paperSize="9" scale="46" orientation="portrait" verticalDpi="4294967294" r:id="rId1"/>
  <headerFooter alignWithMargins="0">
    <oddHeader>&amp;RBPU DAF2021001351-21070</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BP60"/>
  <sheetViews>
    <sheetView view="pageBreakPreview" topLeftCell="A16" zoomScale="85" zoomScaleNormal="100" zoomScaleSheetLayoutView="85" workbookViewId="0">
      <selection activeCell="B47" sqref="B47"/>
    </sheetView>
  </sheetViews>
  <sheetFormatPr baseColWidth="10" defaultColWidth="11.453125" defaultRowHeight="12.5" x14ac:dyDescent="0.25"/>
  <cols>
    <col min="1" max="1" width="9.26953125" style="72" customWidth="1"/>
    <col min="2" max="2" width="130.81640625" style="55" customWidth="1"/>
    <col min="3" max="4" width="5.54296875" style="72" customWidth="1"/>
    <col min="5" max="5" width="23.1796875" style="72" customWidth="1"/>
    <col min="6" max="6" width="23.453125" style="73" customWidth="1"/>
    <col min="7" max="7" width="27.1796875" style="55" customWidth="1"/>
    <col min="8" max="16384" width="11.453125" style="55"/>
  </cols>
  <sheetData>
    <row r="1" spans="1:68" s="49" customFormat="1" ht="72" customHeight="1" x14ac:dyDescent="0.25">
      <c r="A1" s="168"/>
      <c r="B1" s="168"/>
      <c r="C1" s="168"/>
      <c r="D1" s="168"/>
      <c r="E1" s="168"/>
      <c r="F1" s="169"/>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53"/>
      <c r="BL1" s="53"/>
      <c r="BM1" s="53"/>
      <c r="BN1" s="53"/>
      <c r="BO1" s="53"/>
      <c r="BP1" s="48"/>
    </row>
    <row r="2" spans="1:68" s="54" customFormat="1" ht="37.5" customHeight="1" x14ac:dyDescent="0.25">
      <c r="A2" s="168" t="s">
        <v>18</v>
      </c>
      <c r="B2" s="168"/>
      <c r="C2" s="168"/>
      <c r="D2" s="168"/>
      <c r="E2" s="168"/>
      <c r="F2" s="169"/>
    </row>
    <row r="3" spans="1:68" ht="46.5" customHeight="1" x14ac:dyDescent="0.25">
      <c r="A3" s="173" t="s">
        <v>143</v>
      </c>
      <c r="B3" s="174"/>
      <c r="C3" s="174"/>
      <c r="D3" s="174"/>
      <c r="E3" s="174"/>
      <c r="F3" s="175"/>
    </row>
    <row r="4" spans="1:68" hidden="1" x14ac:dyDescent="0.25">
      <c r="A4" s="109"/>
      <c r="B4" s="110"/>
      <c r="C4" s="111"/>
      <c r="D4" s="111"/>
      <c r="E4" s="111"/>
      <c r="F4" s="112"/>
    </row>
    <row r="5" spans="1:68" s="60" customFormat="1" ht="14" hidden="1" x14ac:dyDescent="0.25">
      <c r="A5" s="113"/>
      <c r="B5" s="114"/>
      <c r="C5" s="115"/>
      <c r="D5" s="115"/>
      <c r="E5" s="115"/>
      <c r="F5" s="116"/>
    </row>
    <row r="6" spans="1:68" s="60" customFormat="1" ht="14" hidden="1" x14ac:dyDescent="0.25">
      <c r="A6" s="113"/>
      <c r="B6" s="117"/>
      <c r="C6" s="118"/>
      <c r="D6" s="118"/>
      <c r="E6" s="118"/>
      <c r="F6" s="116"/>
    </row>
    <row r="7" spans="1:68" s="60" customFormat="1" ht="14" x14ac:dyDescent="0.25">
      <c r="A7" s="113"/>
      <c r="B7" s="119" t="s">
        <v>22</v>
      </c>
      <c r="C7" s="120"/>
      <c r="D7" s="120"/>
      <c r="E7" s="120"/>
      <c r="F7" s="116"/>
    </row>
    <row r="8" spans="1:68" s="60" customFormat="1" ht="14" x14ac:dyDescent="0.25">
      <c r="A8" s="113"/>
      <c r="B8" s="121" t="s">
        <v>23</v>
      </c>
      <c r="C8" s="120"/>
      <c r="D8" s="120"/>
      <c r="E8" s="120"/>
      <c r="F8" s="116"/>
    </row>
    <row r="9" spans="1:68" s="60" customFormat="1" ht="14" x14ac:dyDescent="0.25">
      <c r="A9" s="113"/>
      <c r="B9" s="121" t="s">
        <v>24</v>
      </c>
      <c r="C9" s="120"/>
      <c r="D9" s="120"/>
      <c r="E9" s="120"/>
      <c r="F9" s="116"/>
    </row>
    <row r="10" spans="1:68" s="60" customFormat="1" ht="14" x14ac:dyDescent="0.25">
      <c r="A10" s="113"/>
      <c r="B10" s="121" t="s">
        <v>25</v>
      </c>
      <c r="C10" s="120"/>
      <c r="D10" s="120"/>
      <c r="E10" s="120"/>
      <c r="F10" s="116"/>
    </row>
    <row r="11" spans="1:68" s="60" customFormat="1" ht="14" x14ac:dyDescent="0.25">
      <c r="A11" s="113"/>
      <c r="B11" s="121" t="s">
        <v>26</v>
      </c>
      <c r="C11" s="120"/>
      <c r="D11" s="120"/>
      <c r="E11" s="120"/>
      <c r="F11" s="116"/>
    </row>
    <row r="12" spans="1:68" s="60" customFormat="1" ht="14" x14ac:dyDescent="0.25">
      <c r="A12" s="113"/>
      <c r="B12" s="122" t="s">
        <v>27</v>
      </c>
      <c r="C12" s="120"/>
      <c r="D12" s="120"/>
      <c r="E12" s="120"/>
      <c r="F12" s="116"/>
    </row>
    <row r="13" spans="1:68" s="60" customFormat="1" ht="14" x14ac:dyDescent="0.25">
      <c r="A13" s="113"/>
      <c r="B13" s="121" t="s">
        <v>28</v>
      </c>
      <c r="C13" s="120"/>
      <c r="D13" s="120"/>
      <c r="E13" s="120"/>
      <c r="F13" s="116"/>
    </row>
    <row r="14" spans="1:68" s="60" customFormat="1" ht="14" x14ac:dyDescent="0.25">
      <c r="A14" s="113"/>
      <c r="B14" s="121" t="s">
        <v>29</v>
      </c>
      <c r="C14" s="120"/>
      <c r="D14" s="120"/>
      <c r="E14" s="120"/>
      <c r="F14" s="116"/>
    </row>
    <row r="15" spans="1:68" s="60" customFormat="1" ht="14" x14ac:dyDescent="0.25">
      <c r="A15" s="113"/>
      <c r="B15" s="121" t="s">
        <v>30</v>
      </c>
      <c r="C15" s="120"/>
      <c r="D15" s="120"/>
      <c r="E15" s="120"/>
      <c r="F15" s="116"/>
    </row>
    <row r="16" spans="1:68" s="60" customFormat="1" ht="14" x14ac:dyDescent="0.25">
      <c r="A16" s="113"/>
      <c r="B16" s="121" t="s">
        <v>31</v>
      </c>
      <c r="C16" s="120"/>
      <c r="D16" s="120"/>
      <c r="E16" s="120"/>
      <c r="F16" s="116"/>
    </row>
    <row r="17" spans="1:7" s="60" customFormat="1" ht="28" x14ac:dyDescent="0.25">
      <c r="A17" s="123"/>
      <c r="B17" s="124" t="s">
        <v>32</v>
      </c>
      <c r="C17" s="125"/>
      <c r="D17" s="125"/>
      <c r="E17" s="125"/>
      <c r="F17" s="126"/>
    </row>
    <row r="18" spans="1:7" ht="31.5" customHeight="1" x14ac:dyDescent="0.25">
      <c r="A18" s="59" t="s">
        <v>0</v>
      </c>
      <c r="B18" s="107" t="s">
        <v>19</v>
      </c>
      <c r="C18" s="89" t="s">
        <v>20</v>
      </c>
      <c r="D18" s="89" t="s">
        <v>361</v>
      </c>
      <c r="E18" s="138" t="s">
        <v>356</v>
      </c>
      <c r="F18" s="138" t="s">
        <v>357</v>
      </c>
    </row>
    <row r="19" spans="1:7" s="60" customFormat="1" ht="14" x14ac:dyDescent="0.25">
      <c r="A19" s="56"/>
      <c r="B19" s="64"/>
      <c r="C19" s="88"/>
      <c r="D19" s="88"/>
      <c r="E19" s="88"/>
      <c r="F19" s="58"/>
    </row>
    <row r="20" spans="1:7" ht="14" x14ac:dyDescent="0.25">
      <c r="A20" s="56"/>
      <c r="B20" s="61" t="s">
        <v>148</v>
      </c>
      <c r="C20" s="67"/>
      <c r="D20" s="67"/>
      <c r="E20" s="67"/>
      <c r="F20" s="58"/>
    </row>
    <row r="21" spans="1:7" ht="14" x14ac:dyDescent="0.25">
      <c r="A21" s="56"/>
      <c r="B21" s="69" t="s">
        <v>178</v>
      </c>
      <c r="C21" s="87"/>
      <c r="D21" s="87"/>
      <c r="E21" s="87"/>
      <c r="F21" s="51"/>
    </row>
    <row r="22" spans="1:7" ht="14" x14ac:dyDescent="0.25">
      <c r="A22" s="56"/>
      <c r="B22" s="69" t="s">
        <v>318</v>
      </c>
      <c r="C22" s="57"/>
      <c r="D22" s="57"/>
      <c r="E22" s="57"/>
      <c r="F22" s="70"/>
    </row>
    <row r="23" spans="1:7" ht="14" x14ac:dyDescent="0.25">
      <c r="A23" s="56" t="s">
        <v>200</v>
      </c>
      <c r="B23" s="71" t="s">
        <v>33</v>
      </c>
      <c r="C23" s="88" t="s">
        <v>34</v>
      </c>
      <c r="D23" s="104">
        <v>1</v>
      </c>
      <c r="E23" s="104"/>
      <c r="F23" s="50"/>
    </row>
    <row r="24" spans="1:7" ht="14" x14ac:dyDescent="0.25">
      <c r="A24" s="56" t="s">
        <v>201</v>
      </c>
      <c r="B24" s="71" t="s">
        <v>35</v>
      </c>
      <c r="C24" s="88" t="s">
        <v>34</v>
      </c>
      <c r="D24" s="88">
        <v>1</v>
      </c>
      <c r="E24" s="88"/>
      <c r="F24" s="51"/>
    </row>
    <row r="25" spans="1:7" ht="14" x14ac:dyDescent="0.25">
      <c r="A25" s="56" t="s">
        <v>202</v>
      </c>
      <c r="B25" s="71" t="s">
        <v>36</v>
      </c>
      <c r="C25" s="88" t="s">
        <v>34</v>
      </c>
      <c r="D25" s="88">
        <v>1</v>
      </c>
      <c r="E25" s="88"/>
      <c r="F25" s="51"/>
    </row>
    <row r="26" spans="1:7" ht="14" x14ac:dyDescent="0.25">
      <c r="A26" s="56" t="s">
        <v>203</v>
      </c>
      <c r="B26" s="71" t="s">
        <v>37</v>
      </c>
      <c r="C26" s="88" t="s">
        <v>34</v>
      </c>
      <c r="D26" s="88">
        <v>1</v>
      </c>
      <c r="E26" s="88"/>
      <c r="F26" s="51"/>
    </row>
    <row r="27" spans="1:7" ht="14" x14ac:dyDescent="0.25">
      <c r="A27" s="56" t="s">
        <v>204</v>
      </c>
      <c r="B27" s="71" t="s">
        <v>38</v>
      </c>
      <c r="C27" s="88" t="s">
        <v>34</v>
      </c>
      <c r="D27" s="88">
        <v>2</v>
      </c>
      <c r="E27" s="88"/>
      <c r="F27" s="51"/>
    </row>
    <row r="28" spans="1:7" ht="14" x14ac:dyDescent="0.25">
      <c r="A28" s="56" t="s">
        <v>205</v>
      </c>
      <c r="B28" s="71" t="s">
        <v>39</v>
      </c>
      <c r="C28" s="88" t="s">
        <v>34</v>
      </c>
      <c r="D28" s="88">
        <v>5</v>
      </c>
      <c r="E28" s="88"/>
      <c r="F28" s="51"/>
    </row>
    <row r="29" spans="1:7" ht="14" x14ac:dyDescent="0.25">
      <c r="A29" s="56" t="s">
        <v>206</v>
      </c>
      <c r="B29" s="71" t="s">
        <v>40</v>
      </c>
      <c r="C29" s="88" t="s">
        <v>34</v>
      </c>
      <c r="D29" s="88">
        <v>4</v>
      </c>
      <c r="E29" s="88"/>
      <c r="F29" s="51"/>
    </row>
    <row r="30" spans="1:7" ht="14" x14ac:dyDescent="0.25">
      <c r="A30" s="56"/>
      <c r="B30" s="71"/>
      <c r="C30" s="88" t="s">
        <v>34</v>
      </c>
      <c r="D30" s="88">
        <v>1</v>
      </c>
      <c r="E30" s="88"/>
      <c r="F30" s="51"/>
      <c r="G30" s="75"/>
    </row>
    <row r="31" spans="1:7" ht="14" x14ac:dyDescent="0.25">
      <c r="A31" s="56"/>
      <c r="B31" s="69" t="s">
        <v>179</v>
      </c>
      <c r="C31" s="88"/>
      <c r="D31" s="88"/>
      <c r="E31" s="88"/>
      <c r="F31" s="70"/>
      <c r="G31" s="75"/>
    </row>
    <row r="32" spans="1:7" ht="14" x14ac:dyDescent="0.25">
      <c r="A32" s="56"/>
      <c r="B32" s="69" t="s">
        <v>180</v>
      </c>
      <c r="C32" s="88"/>
      <c r="D32" s="88"/>
      <c r="E32" s="88"/>
      <c r="F32" s="70"/>
      <c r="G32" s="75"/>
    </row>
    <row r="33" spans="1:7" ht="14" x14ac:dyDescent="0.25">
      <c r="A33" s="56" t="s">
        <v>207</v>
      </c>
      <c r="B33" s="71" t="s">
        <v>41</v>
      </c>
      <c r="C33" s="88" t="s">
        <v>34</v>
      </c>
      <c r="D33" s="88">
        <v>1</v>
      </c>
      <c r="E33" s="88"/>
      <c r="F33" s="51"/>
      <c r="G33" s="75"/>
    </row>
    <row r="34" spans="1:7" ht="14" x14ac:dyDescent="0.25">
      <c r="A34" s="56" t="s">
        <v>208</v>
      </c>
      <c r="B34" s="71" t="s">
        <v>42</v>
      </c>
      <c r="C34" s="88" t="s">
        <v>34</v>
      </c>
      <c r="D34" s="88">
        <v>1</v>
      </c>
      <c r="E34" s="88"/>
      <c r="F34" s="51"/>
      <c r="G34" s="75"/>
    </row>
    <row r="35" spans="1:7" ht="14" x14ac:dyDescent="0.25">
      <c r="A35" s="56" t="s">
        <v>209</v>
      </c>
      <c r="B35" s="71" t="s">
        <v>43</v>
      </c>
      <c r="C35" s="88" t="s">
        <v>34</v>
      </c>
      <c r="D35" s="88">
        <v>1</v>
      </c>
      <c r="E35" s="88"/>
      <c r="F35" s="51"/>
    </row>
    <row r="36" spans="1:7" ht="14" x14ac:dyDescent="0.25">
      <c r="A36" s="56"/>
      <c r="B36" s="71"/>
      <c r="C36" s="88"/>
      <c r="D36" s="88"/>
      <c r="E36" s="88"/>
      <c r="F36" s="51"/>
    </row>
    <row r="37" spans="1:7" ht="14" x14ac:dyDescent="0.25">
      <c r="A37" s="56"/>
      <c r="B37" s="71"/>
      <c r="C37" s="88"/>
      <c r="D37" s="88"/>
      <c r="E37" s="88"/>
      <c r="F37" s="51"/>
    </row>
    <row r="38" spans="1:7" ht="14" x14ac:dyDescent="0.25">
      <c r="A38" s="56"/>
      <c r="B38" s="69" t="s">
        <v>181</v>
      </c>
      <c r="C38" s="88"/>
      <c r="D38" s="88"/>
      <c r="E38" s="88"/>
      <c r="F38" s="51"/>
    </row>
    <row r="39" spans="1:7" ht="14" x14ac:dyDescent="0.25">
      <c r="A39" s="56" t="s">
        <v>210</v>
      </c>
      <c r="B39" s="71" t="s">
        <v>319</v>
      </c>
      <c r="C39" s="88" t="s">
        <v>34</v>
      </c>
      <c r="D39" s="88">
        <v>2</v>
      </c>
      <c r="E39" s="88"/>
      <c r="F39" s="51"/>
    </row>
    <row r="40" spans="1:7" ht="14" x14ac:dyDescent="0.25">
      <c r="A40" s="56"/>
      <c r="B40" s="71"/>
      <c r="C40" s="88"/>
      <c r="D40" s="88"/>
      <c r="E40" s="88"/>
      <c r="F40" s="51"/>
    </row>
    <row r="41" spans="1:7" ht="14" x14ac:dyDescent="0.25">
      <c r="A41" s="56"/>
      <c r="B41" s="71"/>
      <c r="C41" s="88"/>
      <c r="D41" s="88"/>
      <c r="E41" s="88"/>
      <c r="F41" s="70"/>
    </row>
    <row r="42" spans="1:7" ht="14" x14ac:dyDescent="0.25">
      <c r="A42" s="56"/>
      <c r="B42" s="69" t="s">
        <v>44</v>
      </c>
      <c r="C42" s="88"/>
      <c r="D42" s="88"/>
      <c r="E42" s="88"/>
      <c r="F42" s="70"/>
    </row>
    <row r="43" spans="1:7" ht="69" customHeight="1" x14ac:dyDescent="0.25">
      <c r="A43" s="56"/>
      <c r="B43" s="69" t="s">
        <v>45</v>
      </c>
      <c r="C43" s="88"/>
      <c r="D43" s="88"/>
      <c r="E43" s="88"/>
      <c r="F43" s="70"/>
    </row>
    <row r="44" spans="1:7" ht="15" customHeight="1" x14ac:dyDescent="0.25">
      <c r="A44" s="56" t="s">
        <v>211</v>
      </c>
      <c r="B44" s="71" t="s">
        <v>323</v>
      </c>
      <c r="C44" s="88" t="s">
        <v>34</v>
      </c>
      <c r="D44" s="88">
        <v>1</v>
      </c>
      <c r="E44" s="88"/>
      <c r="F44" s="70"/>
    </row>
    <row r="45" spans="1:7" ht="14" x14ac:dyDescent="0.25">
      <c r="A45" s="56" t="s">
        <v>212</v>
      </c>
      <c r="B45" s="71" t="s">
        <v>320</v>
      </c>
      <c r="C45" s="88" t="s">
        <v>34</v>
      </c>
      <c r="D45" s="88">
        <v>1</v>
      </c>
      <c r="E45" s="88"/>
      <c r="F45" s="70"/>
    </row>
    <row r="46" spans="1:7" ht="14" x14ac:dyDescent="0.25">
      <c r="A46" s="56" t="s">
        <v>213</v>
      </c>
      <c r="B46" s="71" t="s">
        <v>324</v>
      </c>
      <c r="C46" s="88" t="s">
        <v>34</v>
      </c>
      <c r="D46" s="88">
        <v>1</v>
      </c>
      <c r="E46" s="88"/>
      <c r="F46" s="70"/>
    </row>
    <row r="47" spans="1:7" ht="14" x14ac:dyDescent="0.25">
      <c r="A47" s="56" t="s">
        <v>214</v>
      </c>
      <c r="B47" s="71" t="s">
        <v>321</v>
      </c>
      <c r="C47" s="66" t="s">
        <v>34</v>
      </c>
      <c r="D47" s="66">
        <v>1</v>
      </c>
      <c r="E47" s="66"/>
      <c r="F47" s="70"/>
    </row>
    <row r="48" spans="1:7" ht="14" x14ac:dyDescent="0.25">
      <c r="A48" s="179" t="s">
        <v>325</v>
      </c>
      <c r="B48" s="180" t="s">
        <v>322</v>
      </c>
      <c r="C48" s="88"/>
      <c r="D48" s="88"/>
      <c r="E48" s="88"/>
      <c r="F48" s="70"/>
    </row>
    <row r="49" spans="1:6" ht="14" x14ac:dyDescent="0.25">
      <c r="A49" s="179"/>
      <c r="B49" s="180"/>
      <c r="C49" s="88"/>
      <c r="D49" s="88"/>
      <c r="E49" s="88"/>
      <c r="F49" s="70"/>
    </row>
    <row r="50" spans="1:6" ht="14" x14ac:dyDescent="0.25">
      <c r="A50" s="179"/>
      <c r="B50" s="180"/>
      <c r="C50" s="88"/>
      <c r="D50" s="88"/>
      <c r="E50" s="88"/>
      <c r="F50" s="70"/>
    </row>
    <row r="51" spans="1:6" ht="14" x14ac:dyDescent="0.25">
      <c r="A51" s="179"/>
      <c r="B51" s="184" t="s">
        <v>326</v>
      </c>
      <c r="C51" s="88"/>
      <c r="D51" s="88"/>
      <c r="E51" s="88"/>
      <c r="F51" s="70"/>
    </row>
    <row r="52" spans="1:6" ht="28" x14ac:dyDescent="0.25">
      <c r="A52" s="179"/>
      <c r="B52" s="184" t="s">
        <v>337</v>
      </c>
      <c r="C52" s="88"/>
      <c r="D52" s="88"/>
      <c r="E52" s="88"/>
      <c r="F52" s="70"/>
    </row>
    <row r="53" spans="1:6" ht="14" x14ac:dyDescent="0.25">
      <c r="A53" s="179" t="s">
        <v>329</v>
      </c>
      <c r="B53" s="180" t="s">
        <v>327</v>
      </c>
      <c r="C53" s="88" t="s">
        <v>34</v>
      </c>
      <c r="D53" s="88">
        <v>1</v>
      </c>
      <c r="E53" s="88"/>
      <c r="F53" s="70"/>
    </row>
    <row r="54" spans="1:6" ht="14" x14ac:dyDescent="0.25">
      <c r="A54" s="56" t="s">
        <v>330</v>
      </c>
      <c r="B54" s="71" t="s">
        <v>334</v>
      </c>
      <c r="C54" s="88" t="s">
        <v>34</v>
      </c>
      <c r="D54" s="88">
        <v>1</v>
      </c>
      <c r="E54" s="88"/>
      <c r="F54" s="70"/>
    </row>
    <row r="55" spans="1:6" ht="14" x14ac:dyDescent="0.25">
      <c r="A55" s="56" t="s">
        <v>331</v>
      </c>
      <c r="B55" s="71" t="s">
        <v>335</v>
      </c>
      <c r="C55" s="91" t="s">
        <v>34</v>
      </c>
      <c r="D55" s="91">
        <v>1</v>
      </c>
      <c r="E55" s="91"/>
      <c r="F55" s="85"/>
    </row>
    <row r="56" spans="1:6" ht="14" x14ac:dyDescent="0.25">
      <c r="A56" s="56" t="s">
        <v>332</v>
      </c>
      <c r="B56" s="71" t="s">
        <v>336</v>
      </c>
      <c r="C56" s="91" t="s">
        <v>34</v>
      </c>
      <c r="D56" s="91">
        <v>1</v>
      </c>
      <c r="E56" s="91"/>
      <c r="F56" s="85"/>
    </row>
    <row r="57" spans="1:6" ht="14" x14ac:dyDescent="0.25">
      <c r="A57" s="56" t="s">
        <v>333</v>
      </c>
      <c r="B57" s="71" t="s">
        <v>328</v>
      </c>
      <c r="C57" s="91" t="s">
        <v>34</v>
      </c>
      <c r="D57" s="91">
        <v>1</v>
      </c>
      <c r="E57" s="91"/>
      <c r="F57" s="85"/>
    </row>
    <row r="58" spans="1:6" x14ac:dyDescent="0.25">
      <c r="E58" s="91" t="s">
        <v>359</v>
      </c>
      <c r="F58" s="98">
        <f>+F57+F56+F55+F54+F53+F47+F46+F45+F44+F39+F35+F34+F33+F30+F29+F28+F27+F26+F25+F24+F23</f>
        <v>0</v>
      </c>
    </row>
    <row r="59" spans="1:6" x14ac:dyDescent="0.25">
      <c r="E59" s="91" t="s">
        <v>358</v>
      </c>
      <c r="F59" s="85">
        <f>F58*0.2</f>
        <v>0</v>
      </c>
    </row>
    <row r="60" spans="1:6" x14ac:dyDescent="0.25">
      <c r="E60" s="91" t="s">
        <v>360</v>
      </c>
      <c r="F60" s="85">
        <f>F58+F59</f>
        <v>0</v>
      </c>
    </row>
  </sheetData>
  <mergeCells count="3">
    <mergeCell ref="A1:F1"/>
    <mergeCell ref="A2:F2"/>
    <mergeCell ref="A3:F3"/>
  </mergeCells>
  <printOptions horizontalCentered="1"/>
  <pageMargins left="0.6692913385826772" right="0.19685039370078741" top="0.39370078740157483" bottom="0.39370078740157483" header="0.19685039370078741" footer="0.19685039370078741"/>
  <pageSetup paperSize="9" scale="48" orientation="portrait" verticalDpi="4294967294" r:id="rId1"/>
  <headerFooter alignWithMargins="0">
    <oddHeader>&amp;RBPU DAF2021001351-21070</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BP210"/>
  <sheetViews>
    <sheetView view="pageBreakPreview" topLeftCell="A106" zoomScale="60" zoomScaleNormal="100" workbookViewId="0">
      <selection activeCell="M23" sqref="M23"/>
    </sheetView>
  </sheetViews>
  <sheetFormatPr baseColWidth="10" defaultColWidth="11.453125" defaultRowHeight="12.5" x14ac:dyDescent="0.25"/>
  <cols>
    <col min="1" max="1" width="11.81640625" style="55" customWidth="1"/>
    <col min="2" max="2" width="130.81640625" style="55" customWidth="1"/>
    <col min="3" max="4" width="5.54296875" style="72" customWidth="1"/>
    <col min="5" max="5" width="23.26953125" style="72" customWidth="1"/>
    <col min="6" max="6" width="23.453125" style="73" customWidth="1"/>
    <col min="7" max="7" width="27.1796875" style="55" customWidth="1"/>
    <col min="8" max="16384" width="11.453125" style="55"/>
  </cols>
  <sheetData>
    <row r="1" spans="1:68" s="49" customFormat="1" ht="72" customHeight="1" x14ac:dyDescent="0.25">
      <c r="A1" s="168"/>
      <c r="B1" s="168"/>
      <c r="C1" s="168"/>
      <c r="D1" s="86"/>
      <c r="E1" s="86"/>
      <c r="F1" s="52"/>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53"/>
      <c r="BL1" s="53"/>
      <c r="BM1" s="53"/>
      <c r="BN1" s="53"/>
      <c r="BO1" s="53"/>
      <c r="BP1" s="48"/>
    </row>
    <row r="2" spans="1:68" s="54" customFormat="1" ht="37.5" customHeight="1" x14ac:dyDescent="0.25">
      <c r="A2" s="168" t="s">
        <v>142</v>
      </c>
      <c r="B2" s="168"/>
      <c r="C2" s="168"/>
      <c r="D2" s="168"/>
      <c r="E2" s="168"/>
      <c r="F2" s="168"/>
    </row>
    <row r="3" spans="1:68" ht="83.25" customHeight="1" x14ac:dyDescent="0.25">
      <c r="A3" s="170" t="s">
        <v>143</v>
      </c>
      <c r="B3" s="170"/>
      <c r="C3" s="170"/>
      <c r="D3" s="170"/>
      <c r="E3" s="170"/>
      <c r="F3" s="171"/>
    </row>
    <row r="4" spans="1:68" x14ac:dyDescent="0.25">
      <c r="A4" s="128"/>
      <c r="B4" s="110"/>
      <c r="C4" s="111"/>
      <c r="D4" s="111"/>
      <c r="E4" s="111"/>
      <c r="F4" s="112"/>
    </row>
    <row r="5" spans="1:68" s="60" customFormat="1" ht="14" hidden="1" x14ac:dyDescent="0.25">
      <c r="A5" s="129"/>
      <c r="B5" s="114"/>
      <c r="C5" s="115"/>
      <c r="D5" s="115"/>
      <c r="E5" s="115"/>
      <c r="F5" s="116"/>
    </row>
    <row r="6" spans="1:68" s="60" customFormat="1" ht="14" x14ac:dyDescent="0.25">
      <c r="A6" s="130"/>
      <c r="B6" s="119" t="s">
        <v>22</v>
      </c>
      <c r="C6" s="118"/>
      <c r="D6" s="118"/>
      <c r="E6" s="118"/>
      <c r="F6" s="116"/>
    </row>
    <row r="7" spans="1:68" s="60" customFormat="1" ht="14" x14ac:dyDescent="0.25">
      <c r="A7" s="130"/>
      <c r="B7" s="119" t="s">
        <v>139</v>
      </c>
      <c r="C7" s="120"/>
      <c r="D7" s="120"/>
      <c r="E7" s="120"/>
      <c r="F7" s="116"/>
    </row>
    <row r="8" spans="1:68" s="60" customFormat="1" ht="14" x14ac:dyDescent="0.25">
      <c r="A8" s="131"/>
      <c r="B8" s="121" t="s">
        <v>145</v>
      </c>
      <c r="C8" s="120"/>
      <c r="D8" s="120"/>
      <c r="E8" s="120"/>
      <c r="F8" s="116"/>
    </row>
    <row r="9" spans="1:68" s="60" customFormat="1" ht="14" x14ac:dyDescent="0.25">
      <c r="A9" s="131"/>
      <c r="B9" s="121" t="s">
        <v>137</v>
      </c>
      <c r="C9" s="120"/>
      <c r="D9" s="120"/>
      <c r="E9" s="120"/>
      <c r="F9" s="116"/>
    </row>
    <row r="10" spans="1:68" s="60" customFormat="1" ht="14" x14ac:dyDescent="0.25">
      <c r="A10" s="131"/>
      <c r="B10" s="121" t="s">
        <v>146</v>
      </c>
      <c r="C10" s="120"/>
      <c r="D10" s="120"/>
      <c r="E10" s="120"/>
      <c r="F10" s="116"/>
    </row>
    <row r="11" spans="1:68" s="60" customFormat="1" ht="14" x14ac:dyDescent="0.25">
      <c r="A11" s="131"/>
      <c r="B11" s="121" t="s">
        <v>23</v>
      </c>
      <c r="C11" s="120"/>
      <c r="D11" s="120"/>
      <c r="E11" s="120"/>
      <c r="F11" s="116"/>
    </row>
    <row r="12" spans="1:68" s="60" customFormat="1" ht="14" x14ac:dyDescent="0.25">
      <c r="A12" s="131"/>
      <c r="B12" s="122" t="s">
        <v>27</v>
      </c>
      <c r="C12" s="120"/>
      <c r="D12" s="120"/>
      <c r="E12" s="120"/>
      <c r="F12" s="116"/>
    </row>
    <row r="13" spans="1:68" s="60" customFormat="1" ht="14" x14ac:dyDescent="0.25">
      <c r="A13" s="131"/>
      <c r="B13" s="121" t="s">
        <v>28</v>
      </c>
      <c r="C13" s="120"/>
      <c r="D13" s="120"/>
      <c r="E13" s="120"/>
      <c r="F13" s="116"/>
    </row>
    <row r="14" spans="1:68" s="60" customFormat="1" ht="14" x14ac:dyDescent="0.25">
      <c r="A14" s="131"/>
      <c r="B14" s="121" t="s">
        <v>29</v>
      </c>
      <c r="C14" s="120"/>
      <c r="D14" s="120"/>
      <c r="E14" s="120"/>
      <c r="F14" s="116"/>
    </row>
    <row r="15" spans="1:68" s="60" customFormat="1" ht="14" x14ac:dyDescent="0.25">
      <c r="A15" s="131"/>
      <c r="B15" s="121" t="s">
        <v>30</v>
      </c>
      <c r="C15" s="120"/>
      <c r="D15" s="120"/>
      <c r="E15" s="120"/>
      <c r="F15" s="116"/>
    </row>
    <row r="16" spans="1:68" s="60" customFormat="1" ht="14" x14ac:dyDescent="0.25">
      <c r="A16" s="131"/>
      <c r="B16" s="121" t="s">
        <v>138</v>
      </c>
      <c r="C16" s="120"/>
      <c r="D16" s="120"/>
      <c r="E16" s="120"/>
      <c r="F16" s="116"/>
    </row>
    <row r="17" spans="1:6" s="60" customFormat="1" ht="14" x14ac:dyDescent="0.25">
      <c r="A17" s="131"/>
      <c r="B17" s="121" t="s">
        <v>147</v>
      </c>
      <c r="C17" s="120"/>
      <c r="D17" s="120"/>
      <c r="E17" s="120"/>
      <c r="F17" s="116"/>
    </row>
    <row r="18" spans="1:6" s="60" customFormat="1" ht="28" x14ac:dyDescent="0.25">
      <c r="A18" s="131"/>
      <c r="B18" s="121" t="s">
        <v>32</v>
      </c>
      <c r="C18" s="120"/>
      <c r="D18" s="120"/>
      <c r="E18" s="120"/>
      <c r="F18" s="116"/>
    </row>
    <row r="19" spans="1:6" s="60" customFormat="1" ht="14" x14ac:dyDescent="0.25">
      <c r="A19" s="131"/>
      <c r="B19" s="121" t="s">
        <v>140</v>
      </c>
      <c r="C19" s="120"/>
      <c r="D19" s="120"/>
      <c r="E19" s="120"/>
      <c r="F19" s="116"/>
    </row>
    <row r="20" spans="1:6" s="60" customFormat="1" ht="14" x14ac:dyDescent="0.25">
      <c r="A20" s="131"/>
      <c r="B20" s="121" t="s">
        <v>141</v>
      </c>
      <c r="C20" s="120"/>
      <c r="D20" s="120"/>
      <c r="E20" s="120"/>
      <c r="F20" s="116"/>
    </row>
    <row r="21" spans="1:6" s="60" customFormat="1" ht="36" customHeight="1" x14ac:dyDescent="0.25">
      <c r="A21" s="132"/>
      <c r="B21" s="124" t="s">
        <v>172</v>
      </c>
      <c r="C21" s="125"/>
      <c r="D21" s="125"/>
      <c r="E21" s="125"/>
      <c r="F21" s="126"/>
    </row>
    <row r="22" spans="1:6" ht="54" customHeight="1" x14ac:dyDescent="0.25">
      <c r="A22" s="127"/>
      <c r="B22" s="107" t="s">
        <v>19</v>
      </c>
      <c r="C22" s="89" t="s">
        <v>20</v>
      </c>
      <c r="D22" s="89" t="s">
        <v>361</v>
      </c>
      <c r="E22" s="138" t="s">
        <v>362</v>
      </c>
      <c r="F22" s="138" t="s">
        <v>357</v>
      </c>
    </row>
    <row r="23" spans="1:6" s="60" customFormat="1" ht="14" x14ac:dyDescent="0.25">
      <c r="A23" s="63"/>
      <c r="B23" s="64"/>
      <c r="C23" s="88"/>
      <c r="D23" s="88"/>
      <c r="E23" s="88"/>
      <c r="F23" s="58"/>
    </row>
    <row r="24" spans="1:6" s="60" customFormat="1" ht="14" x14ac:dyDescent="0.25">
      <c r="A24" s="63"/>
      <c r="B24" s="61" t="s">
        <v>148</v>
      </c>
      <c r="C24" s="88"/>
      <c r="D24" s="88"/>
      <c r="E24" s="88"/>
      <c r="F24" s="58"/>
    </row>
    <row r="25" spans="1:6" s="60" customFormat="1" ht="14" x14ac:dyDescent="0.25">
      <c r="A25" s="61"/>
      <c r="B25" s="62" t="s">
        <v>46</v>
      </c>
      <c r="C25" s="88"/>
      <c r="D25" s="88"/>
      <c r="E25" s="88"/>
      <c r="F25" s="58"/>
    </row>
    <row r="26" spans="1:6" ht="28" x14ac:dyDescent="0.25">
      <c r="A26" s="65"/>
      <c r="B26" s="74" t="s">
        <v>47</v>
      </c>
      <c r="C26" s="67"/>
      <c r="D26" s="67"/>
      <c r="E26" s="67"/>
      <c r="F26" s="58"/>
    </row>
    <row r="27" spans="1:6" ht="14" x14ac:dyDescent="0.25">
      <c r="A27" s="68"/>
      <c r="B27" s="69"/>
      <c r="C27" s="87"/>
      <c r="D27" s="87"/>
      <c r="E27" s="87"/>
      <c r="F27" s="51"/>
    </row>
    <row r="28" spans="1:6" ht="14" x14ac:dyDescent="0.25">
      <c r="A28" s="68" t="s">
        <v>215</v>
      </c>
      <c r="B28" s="71" t="s">
        <v>48</v>
      </c>
      <c r="C28" s="57" t="s">
        <v>34</v>
      </c>
      <c r="D28" s="57">
        <v>1</v>
      </c>
      <c r="E28" s="57"/>
      <c r="F28" s="70"/>
    </row>
    <row r="29" spans="1:6" ht="14" x14ac:dyDescent="0.25">
      <c r="A29" s="68" t="s">
        <v>216</v>
      </c>
      <c r="B29" s="71" t="s">
        <v>49</v>
      </c>
      <c r="C29" s="88" t="s">
        <v>34</v>
      </c>
      <c r="D29" s="104">
        <v>1</v>
      </c>
      <c r="E29" s="104"/>
      <c r="F29" s="50"/>
    </row>
    <row r="30" spans="1:6" ht="14" x14ac:dyDescent="0.25">
      <c r="A30" s="68" t="s">
        <v>217</v>
      </c>
      <c r="B30" s="71" t="s">
        <v>50</v>
      </c>
      <c r="C30" s="88" t="s">
        <v>34</v>
      </c>
      <c r="D30" s="88">
        <v>1</v>
      </c>
      <c r="E30" s="88"/>
      <c r="F30" s="51"/>
    </row>
    <row r="31" spans="1:6" ht="14" x14ac:dyDescent="0.25">
      <c r="A31" s="68"/>
      <c r="B31" s="71"/>
      <c r="C31" s="88"/>
      <c r="D31" s="88"/>
      <c r="E31" s="88"/>
      <c r="F31" s="51"/>
    </row>
    <row r="32" spans="1:6" ht="14" x14ac:dyDescent="0.25">
      <c r="A32" s="68"/>
      <c r="B32" s="69" t="s">
        <v>51</v>
      </c>
      <c r="C32" s="88"/>
      <c r="D32" s="88"/>
      <c r="E32" s="88"/>
      <c r="F32" s="51"/>
    </row>
    <row r="33" spans="1:6" ht="14" x14ac:dyDescent="0.25">
      <c r="A33" s="68" t="s">
        <v>218</v>
      </c>
      <c r="B33" s="71" t="s">
        <v>52</v>
      </c>
      <c r="C33" s="88" t="s">
        <v>34</v>
      </c>
      <c r="D33" s="88">
        <v>1</v>
      </c>
      <c r="E33" s="88"/>
      <c r="F33" s="51"/>
    </row>
    <row r="34" spans="1:6" ht="14" x14ac:dyDescent="0.25">
      <c r="A34" s="68" t="s">
        <v>219</v>
      </c>
      <c r="B34" s="71" t="s">
        <v>53</v>
      </c>
      <c r="C34" s="88" t="s">
        <v>34</v>
      </c>
      <c r="D34" s="88">
        <v>1</v>
      </c>
      <c r="E34" s="88"/>
      <c r="F34" s="51"/>
    </row>
    <row r="35" spans="1:6" ht="14" x14ac:dyDescent="0.25">
      <c r="A35" s="68" t="s">
        <v>220</v>
      </c>
      <c r="B35" s="71" t="s">
        <v>54</v>
      </c>
      <c r="C35" s="88" t="s">
        <v>34</v>
      </c>
      <c r="D35" s="88">
        <v>1</v>
      </c>
      <c r="E35" s="88"/>
      <c r="F35" s="51"/>
    </row>
    <row r="36" spans="1:6" ht="14" x14ac:dyDescent="0.25">
      <c r="A36" s="68" t="s">
        <v>221</v>
      </c>
      <c r="B36" s="71" t="s">
        <v>55</v>
      </c>
      <c r="C36" s="88" t="s">
        <v>34</v>
      </c>
      <c r="D36" s="88">
        <v>1</v>
      </c>
      <c r="E36" s="88"/>
      <c r="F36" s="51"/>
    </row>
    <row r="37" spans="1:6" ht="14" x14ac:dyDescent="0.25">
      <c r="A37" s="68" t="s">
        <v>222</v>
      </c>
      <c r="B37" s="71" t="s">
        <v>56</v>
      </c>
      <c r="C37" s="88" t="s">
        <v>34</v>
      </c>
      <c r="D37" s="88">
        <v>1</v>
      </c>
      <c r="E37" s="88"/>
      <c r="F37" s="51"/>
    </row>
    <row r="38" spans="1:6" ht="14" x14ac:dyDescent="0.25">
      <c r="A38" s="68" t="s">
        <v>223</v>
      </c>
      <c r="B38" s="71" t="s">
        <v>57</v>
      </c>
      <c r="C38" s="88" t="s">
        <v>34</v>
      </c>
      <c r="D38" s="88">
        <v>1</v>
      </c>
      <c r="E38" s="88"/>
      <c r="F38" s="51"/>
    </row>
    <row r="39" spans="1:6" ht="14" x14ac:dyDescent="0.25">
      <c r="A39" s="68" t="s">
        <v>224</v>
      </c>
      <c r="B39" s="71" t="s">
        <v>58</v>
      </c>
      <c r="C39" s="88" t="s">
        <v>34</v>
      </c>
      <c r="D39" s="88">
        <v>1</v>
      </c>
      <c r="E39" s="88"/>
      <c r="F39" s="70"/>
    </row>
    <row r="40" spans="1:6" ht="14" x14ac:dyDescent="0.25">
      <c r="A40" s="68" t="s">
        <v>225</v>
      </c>
      <c r="B40" s="71" t="s">
        <v>59</v>
      </c>
      <c r="C40" s="88" t="s">
        <v>34</v>
      </c>
      <c r="D40" s="88">
        <v>1</v>
      </c>
      <c r="E40" s="88"/>
      <c r="F40" s="51"/>
    </row>
    <row r="41" spans="1:6" ht="14" x14ac:dyDescent="0.25">
      <c r="A41" s="68"/>
      <c r="B41" s="71"/>
      <c r="C41" s="88"/>
      <c r="D41" s="88"/>
      <c r="E41" s="88"/>
      <c r="F41" s="51"/>
    </row>
    <row r="42" spans="1:6" ht="14" x14ac:dyDescent="0.25">
      <c r="A42" s="68"/>
      <c r="B42" s="62" t="s">
        <v>60</v>
      </c>
      <c r="C42" s="88"/>
      <c r="D42" s="88"/>
      <c r="E42" s="88"/>
      <c r="F42" s="51"/>
    </row>
    <row r="43" spans="1:6" ht="14" x14ac:dyDescent="0.25">
      <c r="A43" s="68"/>
      <c r="B43" s="69" t="s">
        <v>61</v>
      </c>
      <c r="C43" s="88"/>
      <c r="D43" s="88"/>
      <c r="E43" s="88"/>
      <c r="F43" s="70"/>
    </row>
    <row r="44" spans="1:6" ht="14" x14ac:dyDescent="0.25">
      <c r="A44" s="68" t="s">
        <v>226</v>
      </c>
      <c r="B44" s="71" t="s">
        <v>100</v>
      </c>
      <c r="C44" s="88" t="s">
        <v>34</v>
      </c>
      <c r="D44" s="88">
        <v>1</v>
      </c>
      <c r="E44" s="88"/>
      <c r="F44" s="70"/>
    </row>
    <row r="45" spans="1:6" ht="14" x14ac:dyDescent="0.25">
      <c r="A45" s="68" t="s">
        <v>228</v>
      </c>
      <c r="B45" s="71" t="s">
        <v>101</v>
      </c>
      <c r="C45" s="88" t="s">
        <v>34</v>
      </c>
      <c r="D45" s="88">
        <v>1</v>
      </c>
      <c r="E45" s="88"/>
      <c r="F45" s="70"/>
    </row>
    <row r="46" spans="1:6" ht="14" x14ac:dyDescent="0.25">
      <c r="A46" s="68" t="s">
        <v>229</v>
      </c>
      <c r="B46" s="71" t="s">
        <v>103</v>
      </c>
      <c r="C46" s="88" t="s">
        <v>34</v>
      </c>
      <c r="D46" s="88">
        <v>1</v>
      </c>
      <c r="E46" s="88"/>
      <c r="F46" s="70"/>
    </row>
    <row r="47" spans="1:6" ht="14" x14ac:dyDescent="0.25">
      <c r="A47" s="68" t="s">
        <v>230</v>
      </c>
      <c r="B47" s="71" t="s">
        <v>104</v>
      </c>
      <c r="C47" s="88" t="s">
        <v>34</v>
      </c>
      <c r="D47" s="88">
        <v>1</v>
      </c>
      <c r="E47" s="88"/>
      <c r="F47" s="70"/>
    </row>
    <row r="48" spans="1:6" ht="14" x14ac:dyDescent="0.25">
      <c r="A48" s="68" t="s">
        <v>231</v>
      </c>
      <c r="B48" s="71" t="s">
        <v>102</v>
      </c>
      <c r="C48" s="88" t="s">
        <v>34</v>
      </c>
      <c r="D48" s="88">
        <v>1</v>
      </c>
      <c r="E48" s="88"/>
      <c r="F48" s="70"/>
    </row>
    <row r="49" spans="1:6" ht="14" x14ac:dyDescent="0.25">
      <c r="A49" s="68" t="s">
        <v>232</v>
      </c>
      <c r="B49" s="71" t="s">
        <v>101</v>
      </c>
      <c r="C49" s="88" t="s">
        <v>34</v>
      </c>
      <c r="D49" s="88">
        <v>1</v>
      </c>
      <c r="E49" s="88"/>
      <c r="F49" s="70"/>
    </row>
    <row r="50" spans="1:6" ht="14" x14ac:dyDescent="0.25">
      <c r="A50" s="68" t="s">
        <v>233</v>
      </c>
      <c r="B50" s="71" t="s">
        <v>102</v>
      </c>
      <c r="C50" s="88" t="s">
        <v>34</v>
      </c>
      <c r="D50" s="88">
        <v>1</v>
      </c>
      <c r="E50" s="88"/>
      <c r="F50" s="70"/>
    </row>
    <row r="51" spans="1:6" ht="14" x14ac:dyDescent="0.25">
      <c r="A51" s="68" t="s">
        <v>234</v>
      </c>
      <c r="B51" s="71" t="s">
        <v>105</v>
      </c>
      <c r="C51" s="88" t="s">
        <v>34</v>
      </c>
      <c r="D51" s="88">
        <v>1</v>
      </c>
      <c r="E51" s="88"/>
      <c r="F51" s="70"/>
    </row>
    <row r="52" spans="1:6" ht="14" x14ac:dyDescent="0.25">
      <c r="A52" s="68"/>
      <c r="B52" s="69"/>
      <c r="C52" s="88"/>
      <c r="D52" s="88"/>
      <c r="E52" s="88"/>
      <c r="F52" s="70"/>
    </row>
    <row r="53" spans="1:6" ht="15" customHeight="1" x14ac:dyDescent="0.25">
      <c r="A53" s="68"/>
      <c r="B53" s="69"/>
      <c r="C53" s="88"/>
      <c r="D53" s="88"/>
      <c r="E53" s="88"/>
      <c r="F53" s="70"/>
    </row>
    <row r="54" spans="1:6" ht="14" x14ac:dyDescent="0.25">
      <c r="A54" s="68"/>
      <c r="B54" s="69" t="s">
        <v>62</v>
      </c>
      <c r="C54" s="88"/>
      <c r="D54" s="88"/>
      <c r="E54" s="88"/>
      <c r="F54" s="51"/>
    </row>
    <row r="55" spans="1:6" ht="14" x14ac:dyDescent="0.25">
      <c r="A55" s="68"/>
      <c r="B55" s="69" t="s">
        <v>63</v>
      </c>
      <c r="C55" s="88"/>
      <c r="D55" s="88"/>
      <c r="E55" s="88"/>
      <c r="F55" s="51"/>
    </row>
    <row r="56" spans="1:6" ht="14" x14ac:dyDescent="0.25">
      <c r="A56" s="68" t="s">
        <v>235</v>
      </c>
      <c r="B56" s="71" t="s">
        <v>106</v>
      </c>
      <c r="C56" s="88" t="s">
        <v>34</v>
      </c>
      <c r="D56" s="88">
        <v>1</v>
      </c>
      <c r="E56" s="88"/>
      <c r="F56" s="51"/>
    </row>
    <row r="57" spans="1:6" ht="14" x14ac:dyDescent="0.25">
      <c r="A57" s="68" t="s">
        <v>237</v>
      </c>
      <c r="B57" s="71" t="s">
        <v>107</v>
      </c>
      <c r="C57" s="88" t="s">
        <v>34</v>
      </c>
      <c r="D57" s="88">
        <v>1</v>
      </c>
      <c r="E57" s="88"/>
      <c r="F57" s="51"/>
    </row>
    <row r="58" spans="1:6" ht="14" x14ac:dyDescent="0.25">
      <c r="A58" s="68" t="s">
        <v>227</v>
      </c>
      <c r="B58" s="71" t="s">
        <v>108</v>
      </c>
      <c r="C58" s="88" t="s">
        <v>34</v>
      </c>
      <c r="D58" s="88">
        <v>1</v>
      </c>
      <c r="E58" s="88"/>
      <c r="F58" s="51"/>
    </row>
    <row r="59" spans="1:6" ht="14" x14ac:dyDescent="0.25">
      <c r="A59" s="68" t="s">
        <v>238</v>
      </c>
      <c r="B59" s="71" t="s">
        <v>109</v>
      </c>
      <c r="C59" s="88" t="s">
        <v>34</v>
      </c>
      <c r="D59" s="88">
        <v>1</v>
      </c>
      <c r="E59" s="88"/>
      <c r="F59" s="51"/>
    </row>
    <row r="60" spans="1:6" ht="14" x14ac:dyDescent="0.25">
      <c r="A60" s="68"/>
      <c r="B60" s="71"/>
      <c r="C60" s="88" t="s">
        <v>34</v>
      </c>
      <c r="D60" s="88">
        <v>1</v>
      </c>
      <c r="E60" s="88"/>
      <c r="F60" s="51"/>
    </row>
    <row r="61" spans="1:6" ht="14" x14ac:dyDescent="0.25">
      <c r="A61" s="68"/>
      <c r="B61" s="71"/>
      <c r="C61" s="88"/>
      <c r="D61" s="88"/>
      <c r="E61" s="88"/>
      <c r="F61" s="70"/>
    </row>
    <row r="62" spans="1:6" ht="14" x14ac:dyDescent="0.25">
      <c r="A62" s="68"/>
      <c r="B62" s="69" t="s">
        <v>98</v>
      </c>
      <c r="C62" s="66"/>
      <c r="D62" s="66"/>
      <c r="E62" s="66"/>
      <c r="F62" s="70"/>
    </row>
    <row r="63" spans="1:6" ht="14" x14ac:dyDescent="0.25">
      <c r="A63" s="68" t="s">
        <v>239</v>
      </c>
      <c r="B63" s="71" t="s">
        <v>115</v>
      </c>
      <c r="C63" s="88" t="s">
        <v>34</v>
      </c>
      <c r="D63" s="88">
        <v>2</v>
      </c>
      <c r="E63" s="88"/>
      <c r="F63" s="51"/>
    </row>
    <row r="64" spans="1:6" ht="14" x14ac:dyDescent="0.25">
      <c r="A64" s="68" t="s">
        <v>240</v>
      </c>
      <c r="B64" s="71" t="s">
        <v>116</v>
      </c>
      <c r="C64" s="88" t="s">
        <v>34</v>
      </c>
      <c r="D64" s="88">
        <v>3</v>
      </c>
      <c r="E64" s="88"/>
      <c r="F64" s="51"/>
    </row>
    <row r="65" spans="1:6" ht="14" x14ac:dyDescent="0.25">
      <c r="A65" s="68" t="s">
        <v>241</v>
      </c>
      <c r="B65" s="71" t="s">
        <v>117</v>
      </c>
      <c r="C65" s="88" t="s">
        <v>34</v>
      </c>
      <c r="D65" s="88">
        <v>1</v>
      </c>
      <c r="E65" s="88"/>
      <c r="F65" s="51"/>
    </row>
    <row r="66" spans="1:6" ht="14" x14ac:dyDescent="0.25">
      <c r="A66" s="68" t="s">
        <v>242</v>
      </c>
      <c r="B66" s="71" t="s">
        <v>118</v>
      </c>
      <c r="C66" s="88" t="s">
        <v>34</v>
      </c>
      <c r="D66" s="88">
        <v>1</v>
      </c>
      <c r="E66" s="88"/>
      <c r="F66" s="51"/>
    </row>
    <row r="67" spans="1:6" ht="14" x14ac:dyDescent="0.25">
      <c r="A67" s="68"/>
      <c r="B67" s="71"/>
      <c r="C67" s="88"/>
      <c r="D67" s="88"/>
      <c r="E67" s="88"/>
      <c r="F67" s="51"/>
    </row>
    <row r="68" spans="1:6" ht="14" x14ac:dyDescent="0.25">
      <c r="A68" s="68"/>
      <c r="B68" s="69" t="s">
        <v>99</v>
      </c>
      <c r="C68" s="88"/>
      <c r="D68" s="88"/>
      <c r="E68" s="88"/>
      <c r="F68" s="51"/>
    </row>
    <row r="69" spans="1:6" ht="14" x14ac:dyDescent="0.25">
      <c r="A69" s="68" t="s">
        <v>243</v>
      </c>
      <c r="B69" s="71" t="s">
        <v>115</v>
      </c>
      <c r="C69" s="88" t="s">
        <v>34</v>
      </c>
      <c r="D69" s="88">
        <v>2</v>
      </c>
      <c r="E69" s="88"/>
      <c r="F69" s="51"/>
    </row>
    <row r="70" spans="1:6" ht="14" x14ac:dyDescent="0.25">
      <c r="A70" s="68" t="s">
        <v>244</v>
      </c>
      <c r="B70" s="71" t="s">
        <v>116</v>
      </c>
      <c r="C70" s="88" t="s">
        <v>34</v>
      </c>
      <c r="D70" s="88">
        <v>2</v>
      </c>
      <c r="E70" s="88"/>
      <c r="F70" s="51"/>
    </row>
    <row r="71" spans="1:6" ht="14" x14ac:dyDescent="0.25">
      <c r="A71" s="68" t="s">
        <v>236</v>
      </c>
      <c r="B71" s="71" t="s">
        <v>117</v>
      </c>
      <c r="C71" s="88" t="s">
        <v>34</v>
      </c>
      <c r="D71" s="88">
        <v>1</v>
      </c>
      <c r="E71" s="88"/>
      <c r="F71" s="51"/>
    </row>
    <row r="72" spans="1:6" ht="14" x14ac:dyDescent="0.25">
      <c r="A72" s="68" t="s">
        <v>245</v>
      </c>
      <c r="B72" s="71" t="s">
        <v>118</v>
      </c>
      <c r="C72" s="88" t="s">
        <v>34</v>
      </c>
      <c r="D72" s="88">
        <v>1</v>
      </c>
      <c r="E72" s="88"/>
      <c r="F72" s="51"/>
    </row>
    <row r="73" spans="1:6" ht="14" x14ac:dyDescent="0.25">
      <c r="A73" s="68" t="s">
        <v>246</v>
      </c>
      <c r="B73" s="71" t="s">
        <v>110</v>
      </c>
      <c r="C73" s="88" t="s">
        <v>34</v>
      </c>
      <c r="D73" s="88">
        <v>2</v>
      </c>
      <c r="E73" s="88"/>
      <c r="F73" s="51"/>
    </row>
    <row r="74" spans="1:6" ht="14" x14ac:dyDescent="0.25">
      <c r="A74" s="68" t="s">
        <v>247</v>
      </c>
      <c r="B74" s="71" t="s">
        <v>113</v>
      </c>
      <c r="C74" s="88" t="s">
        <v>34</v>
      </c>
      <c r="D74" s="88">
        <v>2</v>
      </c>
      <c r="E74" s="88"/>
      <c r="F74" s="51"/>
    </row>
    <row r="75" spans="1:6" ht="14" x14ac:dyDescent="0.25">
      <c r="A75" s="68" t="s">
        <v>248</v>
      </c>
      <c r="B75" s="71" t="s">
        <v>114</v>
      </c>
      <c r="C75" s="88" t="s">
        <v>34</v>
      </c>
      <c r="D75" s="88">
        <v>1</v>
      </c>
      <c r="E75" s="88"/>
      <c r="F75" s="51"/>
    </row>
    <row r="76" spans="1:6" ht="14" x14ac:dyDescent="0.25">
      <c r="A76" s="68" t="s">
        <v>249</v>
      </c>
      <c r="B76" s="71" t="s">
        <v>111</v>
      </c>
      <c r="C76" s="88" t="s">
        <v>34</v>
      </c>
      <c r="D76" s="88">
        <v>1</v>
      </c>
      <c r="E76" s="88"/>
      <c r="F76" s="51"/>
    </row>
    <row r="77" spans="1:6" ht="14" x14ac:dyDescent="0.25">
      <c r="A77" s="68" t="s">
        <v>250</v>
      </c>
      <c r="B77" s="71" t="s">
        <v>112</v>
      </c>
      <c r="C77" s="88" t="s">
        <v>34</v>
      </c>
      <c r="D77" s="88">
        <v>1</v>
      </c>
      <c r="E77" s="88"/>
      <c r="F77" s="51"/>
    </row>
    <row r="78" spans="1:6" ht="14" x14ac:dyDescent="0.25">
      <c r="A78" s="68"/>
      <c r="B78" s="71"/>
      <c r="C78" s="88"/>
      <c r="D78" s="88"/>
      <c r="E78" s="88"/>
      <c r="F78" s="51"/>
    </row>
    <row r="79" spans="1:6" ht="14" x14ac:dyDescent="0.25">
      <c r="A79" s="68"/>
      <c r="B79" s="69" t="s">
        <v>64</v>
      </c>
      <c r="C79" s="88"/>
      <c r="D79" s="88"/>
      <c r="E79" s="88"/>
      <c r="F79" s="51"/>
    </row>
    <row r="80" spans="1:6" ht="14" x14ac:dyDescent="0.25">
      <c r="A80" s="68"/>
      <c r="B80" s="69" t="s">
        <v>65</v>
      </c>
      <c r="C80" s="88"/>
      <c r="D80" s="88"/>
      <c r="E80" s="88"/>
      <c r="F80" s="51"/>
    </row>
    <row r="81" spans="1:6" ht="14.5" x14ac:dyDescent="0.25">
      <c r="A81" s="68" t="s">
        <v>251</v>
      </c>
      <c r="B81" s="71" t="s">
        <v>119</v>
      </c>
      <c r="C81" s="88" t="s">
        <v>34</v>
      </c>
      <c r="D81" s="88">
        <v>1</v>
      </c>
      <c r="E81" s="88"/>
      <c r="F81" s="51"/>
    </row>
    <row r="82" spans="1:6" ht="14.5" x14ac:dyDescent="0.25">
      <c r="A82" s="68" t="s">
        <v>252</v>
      </c>
      <c r="B82" s="71" t="s">
        <v>120</v>
      </c>
      <c r="C82" s="88" t="s">
        <v>34</v>
      </c>
      <c r="D82" s="88">
        <v>1</v>
      </c>
      <c r="E82" s="88"/>
      <c r="F82" s="51"/>
    </row>
    <row r="83" spans="1:6" ht="14.5" x14ac:dyDescent="0.25">
      <c r="A83" s="68" t="s">
        <v>253</v>
      </c>
      <c r="B83" s="71" t="s">
        <v>121</v>
      </c>
      <c r="C83" s="88" t="s">
        <v>34</v>
      </c>
      <c r="D83" s="88">
        <v>1</v>
      </c>
      <c r="E83" s="88"/>
      <c r="F83" s="51"/>
    </row>
    <row r="84" spans="1:6" ht="14.5" x14ac:dyDescent="0.25">
      <c r="A84" s="68" t="s">
        <v>254</v>
      </c>
      <c r="B84" s="71" t="s">
        <v>122</v>
      </c>
      <c r="C84" s="88" t="s">
        <v>34</v>
      </c>
      <c r="D84" s="88">
        <v>1</v>
      </c>
      <c r="E84" s="88"/>
      <c r="F84" s="51"/>
    </row>
    <row r="85" spans="1:6" ht="14" x14ac:dyDescent="0.25">
      <c r="A85" s="68"/>
      <c r="B85" s="71"/>
      <c r="C85" s="88"/>
      <c r="D85" s="88"/>
      <c r="E85" s="88"/>
      <c r="F85" s="51"/>
    </row>
    <row r="86" spans="1:6" ht="14" x14ac:dyDescent="0.25">
      <c r="A86" s="68"/>
      <c r="B86" s="71"/>
      <c r="C86" s="88"/>
      <c r="D86" s="88"/>
      <c r="E86" s="88"/>
      <c r="F86" s="51"/>
    </row>
    <row r="87" spans="1:6" ht="14" x14ac:dyDescent="0.25">
      <c r="A87" s="68"/>
      <c r="B87" s="69" t="s">
        <v>66</v>
      </c>
      <c r="C87" s="88"/>
      <c r="D87" s="88"/>
      <c r="E87" s="88"/>
      <c r="F87" s="70"/>
    </row>
    <row r="88" spans="1:6" ht="14" x14ac:dyDescent="0.25">
      <c r="A88" s="68" t="s">
        <v>255</v>
      </c>
      <c r="B88" s="71" t="s">
        <v>123</v>
      </c>
      <c r="C88" s="88" t="s">
        <v>34</v>
      </c>
      <c r="D88" s="88">
        <v>2</v>
      </c>
      <c r="E88" s="88"/>
      <c r="F88" s="70"/>
    </row>
    <row r="89" spans="1:6" ht="14" x14ac:dyDescent="0.25">
      <c r="A89" s="68" t="s">
        <v>256</v>
      </c>
      <c r="B89" s="71" t="s">
        <v>124</v>
      </c>
      <c r="C89" s="88" t="s">
        <v>34</v>
      </c>
      <c r="D89" s="88">
        <v>2</v>
      </c>
      <c r="E89" s="88"/>
      <c r="F89" s="70"/>
    </row>
    <row r="90" spans="1:6" ht="14" x14ac:dyDescent="0.25">
      <c r="A90" s="68" t="s">
        <v>257</v>
      </c>
      <c r="B90" s="71" t="s">
        <v>125</v>
      </c>
      <c r="C90" s="88" t="s">
        <v>34</v>
      </c>
      <c r="D90" s="88">
        <v>1</v>
      </c>
      <c r="E90" s="88"/>
      <c r="F90" s="70"/>
    </row>
    <row r="91" spans="1:6" ht="14" x14ac:dyDescent="0.25">
      <c r="A91" s="68" t="s">
        <v>258</v>
      </c>
      <c r="B91" s="71" t="s">
        <v>126</v>
      </c>
      <c r="C91" s="88" t="s">
        <v>34</v>
      </c>
      <c r="D91" s="88">
        <v>1</v>
      </c>
      <c r="E91" s="88"/>
      <c r="F91" s="70"/>
    </row>
    <row r="92" spans="1:6" ht="14" x14ac:dyDescent="0.25">
      <c r="A92" s="68" t="s">
        <v>259</v>
      </c>
      <c r="B92" s="71" t="s">
        <v>127</v>
      </c>
      <c r="C92" s="88" t="s">
        <v>34</v>
      </c>
      <c r="D92" s="88">
        <v>1</v>
      </c>
      <c r="E92" s="88"/>
      <c r="F92" s="70"/>
    </row>
    <row r="93" spans="1:6" ht="14" x14ac:dyDescent="0.25">
      <c r="A93" s="68"/>
      <c r="B93" s="71"/>
      <c r="C93" s="88"/>
      <c r="D93" s="88"/>
      <c r="E93" s="88"/>
      <c r="F93" s="70"/>
    </row>
    <row r="94" spans="1:6" ht="14" x14ac:dyDescent="0.25">
      <c r="A94" s="68"/>
      <c r="B94" s="71"/>
      <c r="C94" s="88"/>
      <c r="D94" s="88"/>
      <c r="E94" s="88"/>
      <c r="F94" s="70"/>
    </row>
    <row r="95" spans="1:6" ht="14" x14ac:dyDescent="0.25">
      <c r="A95" s="68" t="s">
        <v>260</v>
      </c>
      <c r="B95" s="69" t="s">
        <v>67</v>
      </c>
      <c r="C95" s="88" t="s">
        <v>34</v>
      </c>
      <c r="D95" s="88">
        <v>1</v>
      </c>
      <c r="E95" s="88"/>
      <c r="F95" s="70"/>
    </row>
    <row r="96" spans="1:6" ht="14" x14ac:dyDescent="0.25">
      <c r="A96" s="68"/>
      <c r="B96" s="71"/>
      <c r="C96" s="88"/>
      <c r="D96" s="88"/>
      <c r="E96" s="88"/>
      <c r="F96" s="70"/>
    </row>
    <row r="97" spans="1:7" ht="14" x14ac:dyDescent="0.25">
      <c r="A97" s="68"/>
      <c r="B97" s="71"/>
      <c r="C97" s="88"/>
      <c r="D97" s="88"/>
      <c r="E97" s="88"/>
      <c r="F97" s="70"/>
    </row>
    <row r="98" spans="1:7" ht="14" x14ac:dyDescent="0.25">
      <c r="A98" s="68"/>
      <c r="B98" s="69" t="s">
        <v>68</v>
      </c>
      <c r="C98" s="88"/>
      <c r="D98" s="88"/>
      <c r="E98" s="88"/>
      <c r="F98" s="70"/>
    </row>
    <row r="99" spans="1:7" ht="14" x14ac:dyDescent="0.25">
      <c r="A99" s="68"/>
      <c r="B99" s="69" t="s">
        <v>66</v>
      </c>
      <c r="C99" s="88"/>
      <c r="D99" s="88"/>
      <c r="E99" s="88"/>
      <c r="F99" s="70"/>
    </row>
    <row r="100" spans="1:7" ht="14" x14ac:dyDescent="0.25">
      <c r="A100" s="68" t="s">
        <v>261</v>
      </c>
      <c r="B100" s="71" t="s">
        <v>123</v>
      </c>
      <c r="C100" s="88" t="s">
        <v>34</v>
      </c>
      <c r="D100" s="88">
        <v>2</v>
      </c>
      <c r="E100" s="88"/>
      <c r="F100" s="70"/>
      <c r="G100" s="75"/>
    </row>
    <row r="101" spans="1:7" ht="14" x14ac:dyDescent="0.25">
      <c r="A101" s="68" t="s">
        <v>262</v>
      </c>
      <c r="B101" s="71" t="s">
        <v>124</v>
      </c>
      <c r="C101" s="88" t="s">
        <v>34</v>
      </c>
      <c r="D101" s="88">
        <v>2</v>
      </c>
      <c r="E101" s="88"/>
      <c r="F101" s="70"/>
      <c r="G101" s="75"/>
    </row>
    <row r="102" spans="1:7" ht="14" x14ac:dyDescent="0.25">
      <c r="A102" s="68" t="s">
        <v>263</v>
      </c>
      <c r="B102" s="71" t="s">
        <v>125</v>
      </c>
      <c r="C102" s="88" t="s">
        <v>34</v>
      </c>
      <c r="D102" s="88">
        <v>1</v>
      </c>
      <c r="E102" s="88"/>
      <c r="F102" s="70"/>
      <c r="G102" s="75"/>
    </row>
    <row r="103" spans="1:7" ht="14" x14ac:dyDescent="0.25">
      <c r="A103" s="68" t="s">
        <v>264</v>
      </c>
      <c r="B103" s="71" t="s">
        <v>126</v>
      </c>
      <c r="C103" s="88" t="s">
        <v>34</v>
      </c>
      <c r="D103" s="88">
        <v>1</v>
      </c>
      <c r="E103" s="88"/>
      <c r="F103" s="70"/>
    </row>
    <row r="104" spans="1:7" ht="14" x14ac:dyDescent="0.25">
      <c r="A104" s="68" t="s">
        <v>265</v>
      </c>
      <c r="B104" s="71" t="s">
        <v>127</v>
      </c>
      <c r="C104" s="88" t="s">
        <v>34</v>
      </c>
      <c r="D104" s="88">
        <v>1</v>
      </c>
      <c r="E104" s="88"/>
      <c r="F104" s="70"/>
    </row>
    <row r="105" spans="1:7" ht="14" x14ac:dyDescent="0.25">
      <c r="A105" s="68"/>
      <c r="B105" s="71"/>
      <c r="C105" s="88"/>
      <c r="D105" s="88"/>
      <c r="E105" s="88"/>
      <c r="F105" s="70"/>
    </row>
    <row r="106" spans="1:7" ht="14" x14ac:dyDescent="0.25">
      <c r="A106" s="68"/>
      <c r="B106" s="69" t="s">
        <v>71</v>
      </c>
      <c r="C106" s="88"/>
      <c r="D106" s="88"/>
      <c r="E106" s="88"/>
      <c r="F106" s="70"/>
    </row>
    <row r="107" spans="1:7" ht="14" x14ac:dyDescent="0.25">
      <c r="A107" s="68" t="s">
        <v>266</v>
      </c>
      <c r="B107" s="71" t="s">
        <v>133</v>
      </c>
      <c r="C107" s="88" t="s">
        <v>34</v>
      </c>
      <c r="D107" s="88">
        <v>2</v>
      </c>
      <c r="E107" s="88"/>
      <c r="F107" s="70"/>
    </row>
    <row r="108" spans="1:7" ht="14" x14ac:dyDescent="0.25">
      <c r="A108" s="68" t="s">
        <v>267</v>
      </c>
      <c r="B108" s="71" t="s">
        <v>134</v>
      </c>
      <c r="C108" s="88" t="s">
        <v>34</v>
      </c>
      <c r="D108" s="88">
        <v>1</v>
      </c>
      <c r="E108" s="88"/>
      <c r="F108" s="70"/>
    </row>
    <row r="109" spans="1:7" ht="14" x14ac:dyDescent="0.25">
      <c r="A109" s="68" t="s">
        <v>268</v>
      </c>
      <c r="B109" s="71" t="s">
        <v>135</v>
      </c>
      <c r="C109" s="88" t="s">
        <v>34</v>
      </c>
      <c r="D109" s="88">
        <v>1</v>
      </c>
      <c r="E109" s="88"/>
      <c r="F109" s="70"/>
    </row>
    <row r="110" spans="1:7" ht="14" x14ac:dyDescent="0.25">
      <c r="A110" s="68" t="s">
        <v>269</v>
      </c>
      <c r="B110" s="71" t="s">
        <v>136</v>
      </c>
      <c r="C110" s="88" t="s">
        <v>34</v>
      </c>
      <c r="D110" s="88">
        <v>1</v>
      </c>
      <c r="E110" s="88"/>
      <c r="F110" s="70"/>
    </row>
    <row r="111" spans="1:7" ht="14" x14ac:dyDescent="0.25">
      <c r="A111" s="68"/>
      <c r="B111" s="71"/>
      <c r="C111" s="88"/>
      <c r="D111" s="88"/>
      <c r="E111" s="88"/>
      <c r="F111" s="70"/>
    </row>
    <row r="112" spans="1:7" ht="14" x14ac:dyDescent="0.25">
      <c r="A112" s="68"/>
      <c r="B112" s="69" t="s">
        <v>69</v>
      </c>
      <c r="C112" s="88"/>
      <c r="D112" s="88"/>
      <c r="E112" s="88"/>
      <c r="F112" s="70"/>
    </row>
    <row r="113" spans="1:9" ht="14" x14ac:dyDescent="0.25">
      <c r="A113" s="68" t="s">
        <v>270</v>
      </c>
      <c r="B113" s="71" t="s">
        <v>128</v>
      </c>
      <c r="C113" s="88" t="s">
        <v>34</v>
      </c>
      <c r="D113" s="88">
        <v>2</v>
      </c>
      <c r="E113" s="88"/>
      <c r="F113" s="70"/>
      <c r="H113" s="75"/>
      <c r="I113" s="75"/>
    </row>
    <row r="114" spans="1:9" ht="14" x14ac:dyDescent="0.25">
      <c r="A114" s="68" t="s">
        <v>271</v>
      </c>
      <c r="B114" s="71" t="s">
        <v>129</v>
      </c>
      <c r="C114" s="88" t="s">
        <v>34</v>
      </c>
      <c r="D114" s="88">
        <v>2</v>
      </c>
      <c r="E114" s="88"/>
      <c r="F114" s="70"/>
      <c r="H114" s="75"/>
      <c r="I114" s="75"/>
    </row>
    <row r="115" spans="1:9" ht="14" x14ac:dyDescent="0.25">
      <c r="A115" s="68" t="s">
        <v>272</v>
      </c>
      <c r="B115" s="71" t="s">
        <v>130</v>
      </c>
      <c r="C115" s="88" t="s">
        <v>34</v>
      </c>
      <c r="D115" s="88">
        <v>1</v>
      </c>
      <c r="E115" s="88"/>
      <c r="F115" s="70"/>
      <c r="H115" s="75"/>
      <c r="I115" s="76"/>
    </row>
    <row r="116" spans="1:9" ht="14" x14ac:dyDescent="0.25">
      <c r="A116" s="68" t="s">
        <v>273</v>
      </c>
      <c r="B116" s="71" t="s">
        <v>131</v>
      </c>
      <c r="C116" s="88" t="s">
        <v>34</v>
      </c>
      <c r="D116" s="88">
        <v>1</v>
      </c>
      <c r="E116" s="88"/>
      <c r="F116" s="70"/>
      <c r="H116" s="75"/>
      <c r="I116" s="76"/>
    </row>
    <row r="117" spans="1:9" ht="14" x14ac:dyDescent="0.25">
      <c r="A117" s="68" t="s">
        <v>274</v>
      </c>
      <c r="B117" s="71" t="s">
        <v>132</v>
      </c>
      <c r="C117" s="88" t="s">
        <v>34</v>
      </c>
      <c r="D117" s="88">
        <v>1</v>
      </c>
      <c r="E117" s="88"/>
      <c r="F117" s="70"/>
      <c r="H117" s="75"/>
      <c r="I117" s="75"/>
    </row>
    <row r="118" spans="1:9" ht="14" x14ac:dyDescent="0.25">
      <c r="A118" s="68"/>
      <c r="B118" s="71"/>
      <c r="C118" s="88"/>
      <c r="D118" s="88"/>
      <c r="E118" s="88"/>
      <c r="F118" s="70"/>
      <c r="I118" s="75"/>
    </row>
    <row r="119" spans="1:9" ht="14" x14ac:dyDescent="0.25">
      <c r="A119" s="68"/>
      <c r="B119" s="69" t="s">
        <v>70</v>
      </c>
      <c r="C119" s="88"/>
      <c r="D119" s="88"/>
      <c r="E119" s="88"/>
      <c r="F119" s="70"/>
      <c r="I119" s="75"/>
    </row>
    <row r="120" spans="1:9" ht="14" x14ac:dyDescent="0.25">
      <c r="A120" s="68" t="s">
        <v>275</v>
      </c>
      <c r="B120" s="69" t="s">
        <v>72</v>
      </c>
      <c r="C120" s="88" t="s">
        <v>34</v>
      </c>
      <c r="D120" s="88">
        <v>2</v>
      </c>
      <c r="E120" s="88"/>
      <c r="F120" s="70"/>
      <c r="I120" s="75"/>
    </row>
    <row r="121" spans="1:9" ht="14" x14ac:dyDescent="0.25">
      <c r="A121" s="68" t="s">
        <v>276</v>
      </c>
      <c r="B121" s="69" t="s">
        <v>73</v>
      </c>
      <c r="C121" s="88" t="s">
        <v>34</v>
      </c>
      <c r="D121" s="88">
        <v>2</v>
      </c>
      <c r="E121" s="88"/>
      <c r="F121" s="70"/>
    </row>
    <row r="122" spans="1:9" ht="14" x14ac:dyDescent="0.25">
      <c r="A122" s="68" t="s">
        <v>277</v>
      </c>
      <c r="B122" s="69" t="s">
        <v>74</v>
      </c>
      <c r="C122" s="88" t="s">
        <v>34</v>
      </c>
      <c r="D122" s="88">
        <v>2</v>
      </c>
      <c r="E122" s="88"/>
      <c r="F122" s="70"/>
    </row>
    <row r="123" spans="1:9" ht="14" x14ac:dyDescent="0.25">
      <c r="A123" s="68"/>
      <c r="B123" s="71"/>
      <c r="C123" s="88"/>
      <c r="D123" s="88"/>
      <c r="E123" s="88"/>
      <c r="F123" s="70"/>
    </row>
    <row r="124" spans="1:9" ht="14" x14ac:dyDescent="0.25">
      <c r="A124" s="68"/>
      <c r="B124" s="71"/>
      <c r="C124" s="88"/>
      <c r="D124" s="88"/>
      <c r="E124" s="88"/>
      <c r="F124" s="70"/>
    </row>
    <row r="125" spans="1:9" ht="14" x14ac:dyDescent="0.25">
      <c r="A125" s="68"/>
      <c r="B125" s="71"/>
      <c r="C125" s="88"/>
      <c r="D125" s="88"/>
      <c r="E125" s="88"/>
      <c r="F125" s="70"/>
    </row>
    <row r="126" spans="1:9" ht="14" x14ac:dyDescent="0.25">
      <c r="A126" s="68"/>
      <c r="B126" s="69" t="s">
        <v>75</v>
      </c>
      <c r="C126" s="88"/>
      <c r="D126" s="88"/>
      <c r="E126" s="88"/>
      <c r="F126" s="70"/>
    </row>
    <row r="127" spans="1:9" ht="70" x14ac:dyDescent="0.25">
      <c r="A127" s="68"/>
      <c r="B127" s="71" t="s">
        <v>340</v>
      </c>
      <c r="C127" s="88"/>
      <c r="D127" s="88"/>
      <c r="E127" s="88"/>
      <c r="F127" s="70"/>
    </row>
    <row r="128" spans="1:9" ht="42" x14ac:dyDescent="0.25">
      <c r="A128" s="68"/>
      <c r="B128" s="69" t="s">
        <v>339</v>
      </c>
      <c r="C128" s="88"/>
      <c r="D128" s="88"/>
      <c r="E128" s="88"/>
      <c r="F128" s="70"/>
    </row>
    <row r="129" spans="1:7" ht="14" x14ac:dyDescent="0.25">
      <c r="A129" s="68" t="s">
        <v>278</v>
      </c>
      <c r="B129" s="71" t="s">
        <v>76</v>
      </c>
      <c r="C129" s="88" t="s">
        <v>34</v>
      </c>
      <c r="D129" s="88">
        <v>1</v>
      </c>
      <c r="E129" s="88"/>
      <c r="F129" s="70"/>
    </row>
    <row r="130" spans="1:7" ht="14" x14ac:dyDescent="0.25">
      <c r="A130" s="68" t="s">
        <v>279</v>
      </c>
      <c r="B130" s="71" t="s">
        <v>77</v>
      </c>
      <c r="C130" s="88" t="s">
        <v>34</v>
      </c>
      <c r="D130" s="88">
        <v>1</v>
      </c>
      <c r="E130" s="88"/>
      <c r="F130" s="70"/>
    </row>
    <row r="131" spans="1:7" ht="14" x14ac:dyDescent="0.25">
      <c r="A131" s="68" t="s">
        <v>280</v>
      </c>
      <c r="B131" s="71" t="s">
        <v>78</v>
      </c>
      <c r="C131" s="88" t="s">
        <v>34</v>
      </c>
      <c r="D131" s="88">
        <v>1</v>
      </c>
      <c r="E131" s="88"/>
      <c r="F131" s="70"/>
    </row>
    <row r="132" spans="1:7" ht="14" x14ac:dyDescent="0.25">
      <c r="A132" s="68" t="s">
        <v>281</v>
      </c>
      <c r="B132" s="71" t="s">
        <v>79</v>
      </c>
      <c r="C132" s="88" t="s">
        <v>34</v>
      </c>
      <c r="D132" s="88">
        <v>1</v>
      </c>
      <c r="E132" s="88"/>
      <c r="F132" s="70"/>
    </row>
    <row r="133" spans="1:7" ht="14" x14ac:dyDescent="0.25">
      <c r="A133" s="68" t="s">
        <v>282</v>
      </c>
      <c r="B133" s="71" t="s">
        <v>80</v>
      </c>
      <c r="C133" s="88" t="s">
        <v>34</v>
      </c>
      <c r="D133" s="88">
        <v>1</v>
      </c>
      <c r="E133" s="88"/>
      <c r="F133" s="70"/>
    </row>
    <row r="134" spans="1:7" ht="14" x14ac:dyDescent="0.25">
      <c r="A134" s="68" t="s">
        <v>283</v>
      </c>
      <c r="B134" s="71" t="s">
        <v>81</v>
      </c>
      <c r="C134" s="88" t="s">
        <v>34</v>
      </c>
      <c r="D134" s="88">
        <v>1</v>
      </c>
      <c r="E134" s="88"/>
      <c r="F134" s="70"/>
    </row>
    <row r="135" spans="1:7" ht="14" x14ac:dyDescent="0.25">
      <c r="A135" s="68"/>
      <c r="B135" s="71"/>
      <c r="C135" s="88"/>
      <c r="D135" s="88"/>
      <c r="E135" s="88"/>
      <c r="F135" s="70"/>
    </row>
    <row r="136" spans="1:7" ht="14" x14ac:dyDescent="0.25">
      <c r="A136" s="68" t="s">
        <v>284</v>
      </c>
      <c r="B136" s="69" t="s">
        <v>84</v>
      </c>
      <c r="C136" s="88" t="s">
        <v>34</v>
      </c>
      <c r="D136" s="88">
        <v>2</v>
      </c>
      <c r="E136" s="88"/>
      <c r="F136" s="70"/>
    </row>
    <row r="137" spans="1:7" ht="14" x14ac:dyDescent="0.25">
      <c r="A137" s="68" t="s">
        <v>285</v>
      </c>
      <c r="B137" s="69" t="s">
        <v>82</v>
      </c>
      <c r="C137" s="88" t="s">
        <v>34</v>
      </c>
      <c r="D137" s="88">
        <v>2</v>
      </c>
      <c r="E137" s="88"/>
      <c r="F137" s="70"/>
    </row>
    <row r="138" spans="1:7" ht="14" x14ac:dyDescent="0.25">
      <c r="A138" s="68" t="s">
        <v>286</v>
      </c>
      <c r="B138" s="69" t="s">
        <v>83</v>
      </c>
      <c r="C138" s="88" t="s">
        <v>34</v>
      </c>
      <c r="D138" s="88">
        <v>2</v>
      </c>
      <c r="E138" s="88"/>
      <c r="F138" s="70"/>
    </row>
    <row r="139" spans="1:7" ht="14" x14ac:dyDescent="0.25">
      <c r="A139" s="68"/>
      <c r="B139" s="71"/>
      <c r="C139" s="88"/>
      <c r="D139" s="88"/>
      <c r="E139" s="88"/>
      <c r="F139" s="70"/>
    </row>
    <row r="140" spans="1:7" ht="14" x14ac:dyDescent="0.25">
      <c r="A140" s="68" t="s">
        <v>287</v>
      </c>
      <c r="B140" s="69" t="s">
        <v>85</v>
      </c>
      <c r="C140" s="88" t="s">
        <v>34</v>
      </c>
      <c r="D140" s="88">
        <v>1</v>
      </c>
      <c r="E140" s="88"/>
      <c r="F140" s="70"/>
      <c r="G140" s="75"/>
    </row>
    <row r="141" spans="1:7" ht="14" x14ac:dyDescent="0.25">
      <c r="A141" s="68" t="s">
        <v>288</v>
      </c>
      <c r="B141" s="69" t="s">
        <v>86</v>
      </c>
      <c r="C141" s="88" t="s">
        <v>34</v>
      </c>
      <c r="D141" s="88">
        <v>1</v>
      </c>
      <c r="E141" s="88"/>
      <c r="F141" s="70"/>
      <c r="G141" s="75"/>
    </row>
    <row r="142" spans="1:7" ht="14" x14ac:dyDescent="0.25">
      <c r="A142" s="68" t="s">
        <v>289</v>
      </c>
      <c r="B142" s="69" t="s">
        <v>87</v>
      </c>
      <c r="C142" s="88" t="s">
        <v>34</v>
      </c>
      <c r="D142" s="88">
        <v>1</v>
      </c>
      <c r="E142" s="88"/>
      <c r="F142" s="70"/>
      <c r="G142" s="75"/>
    </row>
    <row r="143" spans="1:7" ht="14" x14ac:dyDescent="0.25">
      <c r="A143" s="68"/>
      <c r="B143" s="71"/>
      <c r="C143" s="88"/>
      <c r="D143" s="88"/>
      <c r="E143" s="88"/>
      <c r="F143" s="70"/>
    </row>
    <row r="144" spans="1:7" ht="14" x14ac:dyDescent="0.25">
      <c r="A144" s="68"/>
      <c r="B144" s="71"/>
      <c r="C144" s="88"/>
      <c r="D144" s="88"/>
      <c r="E144" s="88"/>
      <c r="F144" s="70"/>
    </row>
    <row r="145" spans="1:6" ht="14" x14ac:dyDescent="0.25">
      <c r="A145" s="68"/>
      <c r="B145" s="69" t="s">
        <v>88</v>
      </c>
      <c r="C145" s="88"/>
      <c r="D145" s="88"/>
      <c r="E145" s="88"/>
      <c r="F145" s="70"/>
    </row>
    <row r="146" spans="1:6" ht="14" x14ac:dyDescent="0.25">
      <c r="A146" s="68" t="s">
        <v>290</v>
      </c>
      <c r="B146" s="71" t="s">
        <v>89</v>
      </c>
      <c r="C146" s="88" t="s">
        <v>34</v>
      </c>
      <c r="D146" s="88">
        <v>2</v>
      </c>
      <c r="E146" s="88"/>
      <c r="F146" s="70"/>
    </row>
    <row r="147" spans="1:6" ht="14" x14ac:dyDescent="0.25">
      <c r="A147" s="68" t="s">
        <v>291</v>
      </c>
      <c r="B147" s="71" t="s">
        <v>90</v>
      </c>
      <c r="C147" s="88" t="s">
        <v>34</v>
      </c>
      <c r="D147" s="88">
        <v>2</v>
      </c>
      <c r="E147" s="88"/>
      <c r="F147" s="70"/>
    </row>
    <row r="148" spans="1:6" ht="14" x14ac:dyDescent="0.25">
      <c r="A148" s="68" t="s">
        <v>292</v>
      </c>
      <c r="B148" s="71" t="s">
        <v>91</v>
      </c>
      <c r="C148" s="88" t="s">
        <v>34</v>
      </c>
      <c r="D148" s="88">
        <v>1</v>
      </c>
      <c r="E148" s="88"/>
      <c r="F148" s="70"/>
    </row>
    <row r="149" spans="1:6" ht="14" x14ac:dyDescent="0.25">
      <c r="A149" s="68" t="s">
        <v>293</v>
      </c>
      <c r="B149" s="71" t="s">
        <v>92</v>
      </c>
      <c r="C149" s="88" t="s">
        <v>34</v>
      </c>
      <c r="D149" s="88">
        <v>1</v>
      </c>
      <c r="E149" s="88"/>
      <c r="F149" s="70"/>
    </row>
    <row r="150" spans="1:6" ht="14" x14ac:dyDescent="0.25">
      <c r="A150" s="68" t="s">
        <v>294</v>
      </c>
      <c r="B150" s="71" t="s">
        <v>93</v>
      </c>
      <c r="C150" s="88" t="s">
        <v>34</v>
      </c>
      <c r="D150" s="88">
        <v>1</v>
      </c>
      <c r="E150" s="88"/>
      <c r="F150" s="70"/>
    </row>
    <row r="151" spans="1:6" ht="14" x14ac:dyDescent="0.25">
      <c r="A151" s="68"/>
      <c r="B151" s="71"/>
      <c r="C151" s="88"/>
      <c r="D151" s="88"/>
      <c r="E151" s="88"/>
      <c r="F151" s="70"/>
    </row>
    <row r="152" spans="1:6" ht="14" x14ac:dyDescent="0.25">
      <c r="A152" s="68"/>
      <c r="B152" s="69" t="s">
        <v>94</v>
      </c>
      <c r="C152" s="88"/>
      <c r="D152" s="88"/>
      <c r="E152" s="88"/>
      <c r="F152" s="70"/>
    </row>
    <row r="153" spans="1:6" ht="14" x14ac:dyDescent="0.25">
      <c r="A153" s="68" t="s">
        <v>295</v>
      </c>
      <c r="B153" s="71" t="s">
        <v>95</v>
      </c>
      <c r="C153" s="88" t="s">
        <v>34</v>
      </c>
      <c r="D153" s="88">
        <v>1</v>
      </c>
      <c r="E153" s="88"/>
      <c r="F153" s="70"/>
    </row>
    <row r="154" spans="1:6" ht="14" x14ac:dyDescent="0.25">
      <c r="A154" s="68" t="s">
        <v>296</v>
      </c>
      <c r="B154" s="71" t="s">
        <v>96</v>
      </c>
      <c r="C154" s="88" t="s">
        <v>34</v>
      </c>
      <c r="D154" s="88">
        <v>1</v>
      </c>
      <c r="E154" s="88"/>
      <c r="F154" s="70"/>
    </row>
    <row r="155" spans="1:6" ht="14" x14ac:dyDescent="0.25">
      <c r="A155" s="68" t="s">
        <v>297</v>
      </c>
      <c r="B155" s="71" t="s">
        <v>97</v>
      </c>
      <c r="C155" s="88" t="s">
        <v>34</v>
      </c>
      <c r="D155" s="88">
        <v>1</v>
      </c>
      <c r="E155" s="88"/>
      <c r="F155" s="70"/>
    </row>
    <row r="156" spans="1:6" x14ac:dyDescent="0.25">
      <c r="C156" s="55"/>
      <c r="D156" s="55"/>
      <c r="E156" s="91" t="s">
        <v>359</v>
      </c>
      <c r="F156" s="98">
        <f>F155+F154+F153+F150+F149+F148+F147+F146+F142+F141+F140+F138+F137+F136+F134+F133+F132+F131+F130+F129+F122+F121+F120+F117+F116+F115+F114+F113+F110+F109+F108+F107+F104+F103+F102+F101+F95+F92+F91+F90+F89+F88+F84+F83+F82+F81+F77+F76+F75+F74+F73+F72+F71+F70+F69+F66+F65+F64+F63+F60+F59+F58+F57+F56+F51+F50+F49+F48+F47+F46+F45+F44+F40+F39+F38+F37+F36+F35+F34+F33+F30+F29+F28</f>
        <v>0</v>
      </c>
    </row>
    <row r="157" spans="1:6" x14ac:dyDescent="0.25">
      <c r="C157" s="55"/>
      <c r="D157" s="55"/>
      <c r="E157" s="91" t="s">
        <v>358</v>
      </c>
      <c r="F157" s="85">
        <f>F156*0.2</f>
        <v>0</v>
      </c>
    </row>
    <row r="158" spans="1:6" x14ac:dyDescent="0.25">
      <c r="C158" s="55"/>
      <c r="D158" s="55"/>
      <c r="E158" s="91" t="s">
        <v>360</v>
      </c>
      <c r="F158" s="85">
        <f>F156+F157</f>
        <v>0</v>
      </c>
    </row>
    <row r="159" spans="1:6" x14ac:dyDescent="0.25">
      <c r="C159" s="55"/>
      <c r="D159" s="55"/>
      <c r="E159" s="55"/>
      <c r="F159" s="55"/>
    </row>
    <row r="160" spans="1:6" x14ac:dyDescent="0.25">
      <c r="C160" s="55"/>
      <c r="D160" s="55"/>
      <c r="E160" s="55"/>
      <c r="F160" s="55"/>
    </row>
    <row r="161" spans="3:6" x14ac:dyDescent="0.25">
      <c r="C161" s="55"/>
      <c r="D161" s="55"/>
      <c r="E161" s="55"/>
      <c r="F161" s="55"/>
    </row>
    <row r="162" spans="3:6" x14ac:dyDescent="0.25">
      <c r="C162" s="55"/>
      <c r="D162" s="55"/>
      <c r="E162" s="55"/>
      <c r="F162" s="55"/>
    </row>
    <row r="163" spans="3:6" x14ac:dyDescent="0.25">
      <c r="C163" s="55"/>
      <c r="D163" s="55"/>
      <c r="E163" s="55"/>
      <c r="F163" s="55"/>
    </row>
    <row r="164" spans="3:6" x14ac:dyDescent="0.25">
      <c r="C164" s="55"/>
      <c r="D164" s="55"/>
      <c r="E164" s="55"/>
      <c r="F164" s="55"/>
    </row>
    <row r="165" spans="3:6" x14ac:dyDescent="0.25">
      <c r="C165" s="55"/>
      <c r="D165" s="55"/>
      <c r="E165" s="55"/>
      <c r="F165" s="55"/>
    </row>
    <row r="166" spans="3:6" x14ac:dyDescent="0.25">
      <c r="C166" s="55"/>
      <c r="D166" s="55"/>
      <c r="E166" s="55"/>
      <c r="F166" s="55"/>
    </row>
    <row r="167" spans="3:6" x14ac:dyDescent="0.25">
      <c r="C167" s="55"/>
      <c r="D167" s="55"/>
      <c r="E167" s="55"/>
      <c r="F167" s="55"/>
    </row>
    <row r="168" spans="3:6" x14ac:dyDescent="0.25">
      <c r="C168" s="55"/>
      <c r="D168" s="55"/>
      <c r="E168" s="55"/>
      <c r="F168" s="55"/>
    </row>
    <row r="169" spans="3:6" x14ac:dyDescent="0.25">
      <c r="C169" s="55"/>
      <c r="D169" s="55"/>
      <c r="E169" s="55"/>
      <c r="F169" s="55"/>
    </row>
    <row r="170" spans="3:6" x14ac:dyDescent="0.25">
      <c r="C170" s="55"/>
      <c r="D170" s="55"/>
      <c r="E170" s="55"/>
      <c r="F170" s="55"/>
    </row>
    <row r="171" spans="3:6" x14ac:dyDescent="0.25">
      <c r="C171" s="55"/>
      <c r="D171" s="55"/>
      <c r="E171" s="55"/>
      <c r="F171" s="55"/>
    </row>
    <row r="172" spans="3:6" x14ac:dyDescent="0.25">
      <c r="C172" s="55"/>
      <c r="D172" s="55"/>
      <c r="E172" s="55"/>
      <c r="F172" s="55"/>
    </row>
    <row r="173" spans="3:6" x14ac:dyDescent="0.25">
      <c r="C173" s="55"/>
      <c r="D173" s="55"/>
      <c r="E173" s="55"/>
      <c r="F173" s="55"/>
    </row>
    <row r="174" spans="3:6" x14ac:dyDescent="0.25">
      <c r="C174" s="55"/>
      <c r="D174" s="55"/>
      <c r="E174" s="55"/>
      <c r="F174" s="55"/>
    </row>
    <row r="175" spans="3:6" x14ac:dyDescent="0.25">
      <c r="C175" s="55"/>
      <c r="D175" s="55"/>
      <c r="E175" s="55"/>
      <c r="F175" s="55"/>
    </row>
    <row r="176" spans="3:6" x14ac:dyDescent="0.25">
      <c r="C176" s="55"/>
      <c r="D176" s="55"/>
      <c r="E176" s="55"/>
      <c r="F176" s="55"/>
    </row>
    <row r="177" spans="3:6" x14ac:dyDescent="0.25">
      <c r="C177" s="55"/>
      <c r="D177" s="55"/>
      <c r="E177" s="55"/>
      <c r="F177" s="55"/>
    </row>
    <row r="178" spans="3:6" x14ac:dyDescent="0.25">
      <c r="C178" s="55"/>
      <c r="D178" s="55"/>
      <c r="E178" s="55"/>
      <c r="F178" s="55"/>
    </row>
    <row r="179" spans="3:6" x14ac:dyDescent="0.25">
      <c r="C179" s="55"/>
      <c r="D179" s="55"/>
      <c r="E179" s="55"/>
      <c r="F179" s="55"/>
    </row>
    <row r="180" spans="3:6" x14ac:dyDescent="0.25">
      <c r="C180" s="55"/>
      <c r="D180" s="55"/>
      <c r="E180" s="55"/>
      <c r="F180" s="55"/>
    </row>
    <row r="181" spans="3:6" x14ac:dyDescent="0.25">
      <c r="C181" s="55"/>
      <c r="D181" s="55"/>
      <c r="E181" s="55"/>
      <c r="F181" s="55"/>
    </row>
    <row r="182" spans="3:6" x14ac:dyDescent="0.25">
      <c r="C182" s="55"/>
      <c r="D182" s="55"/>
      <c r="E182" s="55"/>
      <c r="F182" s="55"/>
    </row>
    <row r="183" spans="3:6" x14ac:dyDescent="0.25">
      <c r="C183" s="55"/>
      <c r="D183" s="55"/>
      <c r="E183" s="55"/>
      <c r="F183" s="55"/>
    </row>
    <row r="184" spans="3:6" x14ac:dyDescent="0.25">
      <c r="C184" s="55"/>
      <c r="D184" s="55"/>
      <c r="E184" s="55"/>
      <c r="F184" s="55"/>
    </row>
    <row r="185" spans="3:6" x14ac:dyDescent="0.25">
      <c r="C185" s="55"/>
      <c r="D185" s="55"/>
      <c r="E185" s="55"/>
      <c r="F185" s="55"/>
    </row>
    <row r="186" spans="3:6" x14ac:dyDescent="0.25">
      <c r="C186" s="55"/>
      <c r="D186" s="55"/>
      <c r="E186" s="55"/>
      <c r="F186" s="55"/>
    </row>
    <row r="187" spans="3:6" x14ac:dyDescent="0.25">
      <c r="C187" s="55"/>
      <c r="D187" s="55"/>
      <c r="E187" s="55"/>
      <c r="F187" s="55"/>
    </row>
    <row r="188" spans="3:6" x14ac:dyDescent="0.25">
      <c r="C188" s="55"/>
      <c r="D188" s="55"/>
      <c r="E188" s="55"/>
      <c r="F188" s="55"/>
    </row>
    <row r="189" spans="3:6" x14ac:dyDescent="0.25">
      <c r="C189" s="55"/>
      <c r="D189" s="55"/>
      <c r="E189" s="55"/>
      <c r="F189" s="55"/>
    </row>
    <row r="190" spans="3:6" x14ac:dyDescent="0.25">
      <c r="C190" s="55"/>
      <c r="D190" s="55"/>
      <c r="E190" s="55"/>
      <c r="F190" s="55"/>
    </row>
    <row r="191" spans="3:6" x14ac:dyDescent="0.25">
      <c r="C191" s="55"/>
      <c r="D191" s="55"/>
      <c r="E191" s="55"/>
      <c r="F191" s="55"/>
    </row>
    <row r="192" spans="3:6" x14ac:dyDescent="0.25">
      <c r="C192" s="55"/>
      <c r="D192" s="55"/>
      <c r="E192" s="55"/>
      <c r="F192" s="55"/>
    </row>
    <row r="193" spans="3:6" x14ac:dyDescent="0.25">
      <c r="C193" s="55"/>
      <c r="D193" s="55"/>
      <c r="E193" s="55"/>
      <c r="F193" s="55"/>
    </row>
    <row r="194" spans="3:6" x14ac:dyDescent="0.25">
      <c r="C194" s="55"/>
      <c r="D194" s="55"/>
      <c r="E194" s="55"/>
      <c r="F194" s="55"/>
    </row>
    <row r="195" spans="3:6" x14ac:dyDescent="0.25">
      <c r="C195" s="55"/>
      <c r="D195" s="55"/>
      <c r="E195" s="55"/>
      <c r="F195" s="55"/>
    </row>
    <row r="196" spans="3:6" x14ac:dyDescent="0.25">
      <c r="C196" s="55"/>
      <c r="D196" s="55"/>
      <c r="E196" s="55"/>
      <c r="F196" s="55"/>
    </row>
    <row r="197" spans="3:6" x14ac:dyDescent="0.25">
      <c r="C197" s="55"/>
      <c r="D197" s="55"/>
      <c r="E197" s="55"/>
      <c r="F197" s="55"/>
    </row>
    <row r="198" spans="3:6" x14ac:dyDescent="0.25">
      <c r="C198" s="55"/>
      <c r="D198" s="55"/>
      <c r="E198" s="55"/>
      <c r="F198" s="55"/>
    </row>
    <row r="199" spans="3:6" x14ac:dyDescent="0.25">
      <c r="C199" s="55"/>
      <c r="D199" s="55"/>
      <c r="E199" s="55"/>
      <c r="F199" s="55"/>
    </row>
    <row r="200" spans="3:6" x14ac:dyDescent="0.25">
      <c r="C200" s="55"/>
      <c r="D200" s="55"/>
      <c r="E200" s="55"/>
      <c r="F200" s="55"/>
    </row>
    <row r="201" spans="3:6" x14ac:dyDescent="0.25">
      <c r="C201" s="55"/>
      <c r="D201" s="55"/>
      <c r="E201" s="55"/>
      <c r="F201" s="55"/>
    </row>
    <row r="202" spans="3:6" x14ac:dyDescent="0.25">
      <c r="C202" s="55"/>
      <c r="D202" s="55"/>
      <c r="E202" s="55"/>
      <c r="F202" s="55"/>
    </row>
    <row r="203" spans="3:6" x14ac:dyDescent="0.25">
      <c r="C203" s="55"/>
      <c r="D203" s="55"/>
      <c r="E203" s="55"/>
      <c r="F203" s="55"/>
    </row>
    <row r="204" spans="3:6" x14ac:dyDescent="0.25">
      <c r="C204" s="55"/>
      <c r="D204" s="55"/>
      <c r="E204" s="55"/>
      <c r="F204" s="55"/>
    </row>
    <row r="205" spans="3:6" x14ac:dyDescent="0.25">
      <c r="C205" s="55"/>
      <c r="D205" s="55"/>
      <c r="E205" s="55"/>
      <c r="F205" s="55"/>
    </row>
    <row r="206" spans="3:6" x14ac:dyDescent="0.25">
      <c r="C206" s="55"/>
      <c r="D206" s="55"/>
      <c r="E206" s="55"/>
      <c r="F206" s="55"/>
    </row>
    <row r="207" spans="3:6" x14ac:dyDescent="0.25">
      <c r="C207" s="55"/>
      <c r="D207" s="55"/>
      <c r="E207" s="55"/>
      <c r="F207" s="55"/>
    </row>
    <row r="208" spans="3:6" x14ac:dyDescent="0.25">
      <c r="C208" s="55"/>
      <c r="D208" s="55"/>
      <c r="E208" s="55"/>
      <c r="F208" s="55"/>
    </row>
    <row r="209" spans="3:6" x14ac:dyDescent="0.25">
      <c r="C209" s="55"/>
      <c r="D209" s="55"/>
      <c r="E209" s="55"/>
      <c r="F209" s="55"/>
    </row>
    <row r="210" spans="3:6" x14ac:dyDescent="0.25">
      <c r="C210" s="55"/>
      <c r="D210" s="55"/>
      <c r="E210" s="55"/>
      <c r="F210" s="55"/>
    </row>
  </sheetData>
  <mergeCells count="3">
    <mergeCell ref="A1:C1"/>
    <mergeCell ref="A2:F2"/>
    <mergeCell ref="A3:F3"/>
  </mergeCells>
  <pageMargins left="0.70866141732283472" right="0.70866141732283472" top="0.74803149606299213" bottom="0.74803149606299213" header="0.31496062992125984" footer="0.31496062992125984"/>
  <pageSetup paperSize="9" scale="4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4</vt:i4>
      </vt:variant>
    </vt:vector>
  </HeadingPairs>
  <TitlesOfParts>
    <vt:vector size="15" baseType="lpstr">
      <vt:lpstr>PAGE DE GARDE BPU</vt:lpstr>
      <vt:lpstr> BPU dispositions générales</vt:lpstr>
      <vt:lpstr> BPU air comprimé</vt:lpstr>
      <vt:lpstr>BPU porte et portails</vt:lpstr>
      <vt:lpstr>BPU Levage</vt:lpstr>
      <vt:lpstr>PAGE DE GARDE DQE</vt:lpstr>
      <vt:lpstr> DQE dispositions générales </vt:lpstr>
      <vt:lpstr> DQE air comprimé </vt:lpstr>
      <vt:lpstr>DQE porte et portails </vt:lpstr>
      <vt:lpstr>DQE Levage </vt:lpstr>
      <vt:lpstr>Fiche récap DQE</vt:lpstr>
      <vt:lpstr>'BPU Levage'!Zone_d_impression</vt:lpstr>
      <vt:lpstr>'DQE Levage '!Zone_d_impression</vt:lpstr>
      <vt:lpstr>'PAGE DE GARDE BPU'!Zone_d_impression</vt:lpstr>
      <vt:lpstr>'PAGE DE GARDE 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BOUYSSI Thibault Apprenti D2 Tr.B</dc:creator>
  <cp:lastModifiedBy>BOSQUET Valerie SECR ADMI CLAS SUP</cp:lastModifiedBy>
  <cp:lastPrinted>2021-09-27T06:49:05Z</cp:lastPrinted>
  <dcterms:created xsi:type="dcterms:W3CDTF">2000-12-13T15:41:12Z</dcterms:created>
  <dcterms:modified xsi:type="dcterms:W3CDTF">2025-09-02T07:32:38Z</dcterms:modified>
</cp:coreProperties>
</file>